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pivotTables/pivotTable2.xml" ContentType="application/vnd.openxmlformats-officedocument.spreadsheetml.pivot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hidePivotFieldList="1"/>
  <mc:AlternateContent xmlns:mc="http://schemas.openxmlformats.org/markup-compatibility/2006">
    <mc:Choice Requires="x15">
      <x15ac:absPath xmlns:x15ac="http://schemas.microsoft.com/office/spreadsheetml/2010/11/ac" url="D:\Main Docs\Sage300Consulting\S3C Site Design\"/>
    </mc:Choice>
  </mc:AlternateContent>
  <xr:revisionPtr revIDLastSave="0" documentId="13_ncr:1_{72D28ACD-3401-47D8-8029-5AB15F0B689F}" xr6:coauthVersionLast="44" xr6:coauthVersionMax="44" xr10:uidLastSave="{00000000-0000-0000-0000-000000000000}"/>
  <bookViews>
    <workbookView xWindow="-120" yWindow="-120" windowWidth="29040" windowHeight="15840" firstSheet="2" activeTab="2" xr2:uid="{00000000-000D-0000-FFFF-FFFF00000000}"/>
  </bookViews>
  <sheets>
    <sheet name="Data" sheetId="1" state="hidden" r:id="rId1"/>
    <sheet name="Parameters" sheetId="2" state="hidden" r:id="rId2"/>
    <sheet name="Transactions" sheetId="4" r:id="rId3"/>
    <sheet name="Chart" sheetId="5" r:id="rId4"/>
  </sheets>
  <definedNames>
    <definedName name="Batch_Entry" localSheetId="0">Data!$A:$A</definedName>
    <definedName name="Batch_Line" localSheetId="0">Data!$B:$B</definedName>
    <definedName name="Batch_Number" localSheetId="0">Data!$C:$C</definedName>
    <definedName name="Comments" localSheetId="0">Data!$D:$D</definedName>
    <definedName name="Company_Name" localSheetId="0">Data!$E:$E</definedName>
    <definedName name="Cost_Code" localSheetId="0">Data!$F:$F</definedName>
    <definedName name="Cost_Code_and_Name" localSheetId="0">Data!$G:$G</definedName>
    <definedName name="Cost_Code_Name" localSheetId="0">Data!$H:$H</definedName>
    <definedName name="Cost_Group" localSheetId="0">Data!$I:$I</definedName>
    <definedName name="Cost_Group_and_Name" localSheetId="0">Data!$J:$J</definedName>
    <definedName name="Cost_Group_Name" localSheetId="0">Data!$K:$K</definedName>
    <definedName name="Cost_or_Revenue" localSheetId="0">Data!$L:$L</definedName>
    <definedName name="Currency" localSheetId="0">Data!$M:$M</definedName>
    <definedName name="Customer_ID" localSheetId="0">Data!$N:$N</definedName>
    <definedName name="Description" localSheetId="0">Data!$O:$O</definedName>
    <definedName name="Development" localSheetId="0">Data!$P:$P</definedName>
    <definedName name="Development_and_Name" localSheetId="0">Data!$Q:$Q</definedName>
    <definedName name="Development_Manager" localSheetId="0">Data!$R:$R</definedName>
    <definedName name="Development_Name" localSheetId="0">Data!$S:$S</definedName>
    <definedName name="Document_Date" localSheetId="0">Data!$T:$T</definedName>
    <definedName name="Document_Number" localSheetId="0">Data!$U:$U</definedName>
    <definedName name="Document_Type" localSheetId="0">Data!$V:$V</definedName>
    <definedName name="ENG_BI_CORE_LOCATION">"C:\Sage300\Apps\BX66A\"</definedName>
    <definedName name="ENG_BI_EXE_FULL_PATH">"C:\Sage300\Apps\BX66A\BICORE.EXE"</definedName>
    <definedName name="ENG_BI_EXE_NAME" hidden="1">"BICORE.EXE"</definedName>
    <definedName name="ENG_BI_EXEC_CMD_ARGS" hidden="1">"03304607806507208207308704104507303704607512708407308306508709109606708806907006607307505304909313412307207108509008406906505812513210211311411411909812110107207108307809108607308706208107008308707408209507608312513209611311910512210211611007706607107"</definedName>
    <definedName name="ENG_BI_EXEC_CMD_ARGS_2" hidden="1">"00850660800790750660730800550500841341240961171141091230971251100680700900840700860611191021251321021131141141190981211010720710800740920830910840830690650830710870650860650510510680500570540590610640490580660590540550550600530540560640490600560600490"</definedName>
    <definedName name="ENG_BI_EXEC_CMD_ARGS_3" hidden="1">"58051060055056063056049068065056063055050050063050056062059059063060056063060050059048063054051059068049052059060051057052063055051060066051052062060050062055063054051061068050053062060050057055063061050068056051051068053051064053057064051060068056052"</definedName>
    <definedName name="ENG_BI_EXEC_CMD_ARGS_4" hidden="1">"06405105005812512710011212610510910510807706608307107108406807807010111413012409611611710211310510807206806708906606807306608809408007807005312912809611312109811211009907407406808007406807708407108308308509207808206507006907807707812912807909107507008"</definedName>
    <definedName name="ENG_BI_EXEC_CMD_ARGS_5" hidden="1">"2078069081070082069082083070058125"</definedName>
    <definedName name="ENG_BI_GEN_LIC" hidden="1">"0"</definedName>
    <definedName name="ENG_BI_GEN_LIC_WS" hidden="1">"True"</definedName>
    <definedName name="ENG_BI_LANG_CODE" hidden="1">"en"</definedName>
    <definedName name="ENG_BI_LBI" hidden="1">"R5ZS29XXOF"</definedName>
    <definedName name="ENG_BI_REPOS_FILE" hidden="1">"C:\Sage300\Shared\BXDATA\SQL\alchemex.svd"</definedName>
    <definedName name="ENG_BI_REPOS_PATH" hidden="1">"C:\Sage300\Shared\BXDATA\SQL\"</definedName>
    <definedName name="ENG_BI_TLA" hidden="1">"144;130;216;89;199;22;167;19;230;59;189;81;212;228;70;86;152;22;247;215;266;245;191;200;196;199;183;144;131;74;213;286"</definedName>
    <definedName name="ENG_BI_TLA2" hidden="1">"221;150;108;212;228;2;164;44;137;253;63;53;224;114;58;20;166;181;72;29;49;239;227;230;21;43;53;36;101;248;154;178"</definedName>
    <definedName name="Estimated_Cost" localSheetId="0">Data!$W:$W</definedName>
    <definedName name="Exchange_Rate" localSheetId="0">Data!$X:$X</definedName>
    <definedName name="Fiscal_Period" localSheetId="0">Data!$Y:$Y</definedName>
    <definedName name="Fiscal_Year" localSheetId="0">Data!$Z:$Z</definedName>
    <definedName name="INFO_BI_EXE_NAME" hidden="1">"BICORE.EXE"</definedName>
    <definedName name="INFO_EXE_SERVER_PATH" hidden="1">"C:\Sage300\Apps\BX66A\BICORE.EXE"</definedName>
    <definedName name="INFO_INSTANCE_ID" hidden="1">"0"</definedName>
    <definedName name="INFO_INSTANCE_NAME" hidden="1">"Igloo Development Transactions by Date (PBS-R16-1)_20200130_16_04_53_044.xls"</definedName>
    <definedName name="INFO_REPORT_CODE" hidden="1">""</definedName>
    <definedName name="INFO_REPORT_ID" hidden="1">"3"</definedName>
    <definedName name="INFO_REPORT_NAME" hidden="1">"Igloo Development Transactions by Date (PBS-R16-1)"</definedName>
    <definedName name="INFO_RUN_USER" hidden="1">""</definedName>
    <definedName name="INFO_RUN_WORKSTATION" hidden="1">"PBSSERVER"</definedName>
    <definedName name="Item_Number" localSheetId="0">Data!$AA:$AA</definedName>
    <definedName name="Location_Name" localSheetId="0">Data!$AB:$AB</definedName>
    <definedName name="Net_Amount__FC_" localSheetId="0">Data!$AC:$AC</definedName>
    <definedName name="Net_Amount__SC_" localSheetId="0">Data!$AD:$AD</definedName>
    <definedName name="Net_Cost_Amount__FC_" localSheetId="0">Data!$AE:$AE</definedName>
    <definedName name="Net_Cost_Amount__SC_" localSheetId="0">Data!$AF:$AF</definedName>
    <definedName name="Net_Other_Amount__FC_" localSheetId="0">Data!$AG:$AG</definedName>
    <definedName name="Net_Other_Amount__SC_" localSheetId="0">Data!$AH:$AH</definedName>
    <definedName name="Net_Revenue_Amount__FC_" localSheetId="0">Data!$AI:$AI</definedName>
    <definedName name="Net_Revenue_Amount__SC_" localSheetId="0">Data!$AJ:$AJ</definedName>
    <definedName name="Original_Application" localSheetId="0">Data!$AK:$AK</definedName>
    <definedName name="Other_Reference" localSheetId="0">Data!$AL:$AL</definedName>
    <definedName name="PARAM_DATA_CATALOG" localSheetId="1">Parameters!$G$2</definedName>
    <definedName name="PARAM_EXE_PATH" localSheetId="1">Parameters!$G$7</definedName>
    <definedName name="PARAM_INSTANCE_ID" localSheetId="1">Parameters!$G$6</definedName>
    <definedName name="PARAM_INSTANCE_NAME" localSheetId="1">Parameters!$G$5</definedName>
    <definedName name="PARAM_REPORT_ID" localSheetId="1">Parameters!$G$3</definedName>
    <definedName name="PARAM_REPORT_NAME" localSheetId="1">Parameters!$G$4</definedName>
    <definedName name="PARAM_RUN_ON" localSheetId="1">Parameters!$D$2</definedName>
    <definedName name="Posting_Date" localSheetId="0">Data!$AM:$AM</definedName>
    <definedName name="Quantity" localSheetId="0">Data!$AN:$AN</definedName>
    <definedName name="RawData" localSheetId="0">Data!$A$1:$BG$59</definedName>
    <definedName name="RawDataCols" localSheetId="0">Data!$A:$BG</definedName>
    <definedName name="Recognised_Cost" localSheetId="0">Data!$AO:$AO</definedName>
    <definedName name="Reference" localSheetId="0">Data!$AP:$AP</definedName>
    <definedName name="REP_REPORT_CODE" localSheetId="1">Parameters!$G$10</definedName>
    <definedName name="REP_SYSTEM_CODE" localSheetId="1">Parameters!$G$8</definedName>
    <definedName name="REP_SYSTEM_MODULE" localSheetId="1">Parameters!$G$9</definedName>
    <definedName name="ROW_MASK_FILTER" localSheetId="1">Parameters!$G$11</definedName>
    <definedName name="Slicer_Development_Manager">#N/A</definedName>
    <definedName name="Slicer_Location_Name">#N/A</definedName>
    <definedName name="Slicer_Vendor_Name">#N/A</definedName>
    <definedName name="SV_AUTO_CONN_CATALOG" hidden="1">"IG01T"</definedName>
    <definedName name="SV_AUTO_CONN_SERVER" hidden="1">"PBSSERVER"</definedName>
    <definedName name="SV_DBTYPE">"5"</definedName>
    <definedName name="SV_ENCPT_AUTO_CONN_PASSWORD" hidden="1">"083096084083070079110113113115119107098117108049051054"</definedName>
    <definedName name="SV_ENCPT_AUTO_CONN_USER" hidden="1">"095094088070084121098"</definedName>
    <definedName name="SV_ENCPT_LOGON_PWD" hidden="1">"078104085088070"</definedName>
    <definedName name="SV_ENCPT_LOGON_USER" hidden="1">"095094088070084071069078075078"</definedName>
    <definedName name="SV_REPORT_CODE">""</definedName>
    <definedName name="SV_REPORT_ID">"3"</definedName>
    <definedName name="SV_REPORT_NAME">"Igloo Development Transactions by Date (PBS-R16-1)"</definedName>
    <definedName name="SV_REPOSCODE">""</definedName>
    <definedName name="SV_SOLUTION_ID">"33"</definedName>
    <definedName name="SV_TENANT_CODE">"IG01T"</definedName>
    <definedName name="Tax_Amount__FC_" localSheetId="0">Data!$AQ:$AQ</definedName>
    <definedName name="Tax_Amount__SC_" localSheetId="0">Data!$AR:$AR</definedName>
    <definedName name="Tax_Cost_Amount__FC_" localSheetId="0">Data!$AS:$AS</definedName>
    <definedName name="Tax_Cost_Amount__SC_" localSheetId="0">Data!$AT:$AT</definedName>
    <definedName name="Tax_Other_Amount__FC_" localSheetId="0">Data!$AU:$AU</definedName>
    <definedName name="Tax_Other_Amount__SC_" localSheetId="0">Data!$AV:$AV</definedName>
    <definedName name="Tax_Revenue_Amount__FC_" localSheetId="0">Data!$AW:$AW</definedName>
    <definedName name="Tax_Revenue_Amount__SC_" localSheetId="0">Data!$AX:$AX</definedName>
    <definedName name="Transaction_Date" localSheetId="0">Data!$AY:$AY</definedName>
    <definedName name="Transaction_GL_Account" localSheetId="0">Data!$AZ:$AZ</definedName>
    <definedName name="Transaction_Qty" localSheetId="0">Data!$BA:$BA</definedName>
    <definedName name="Transaction_Reference" localSheetId="0">Data!$BB:$BB</definedName>
    <definedName name="User_ID" localSheetId="0">Data!$BC:$BC</definedName>
    <definedName name="Vendor_ID" localSheetId="0">Data!$BD:$BD</definedName>
    <definedName name="Vendor_ID_and_Name" localSheetId="0">Data!$BE:$BE</definedName>
    <definedName name="Vendor_Name" localSheetId="0">Data!$BF:$BF</definedName>
    <definedName name="WIP_GL_Account" localSheetId="0">Data!$BG:$BG</definedName>
  </definedNames>
  <calcPr calcId="191029"/>
  <pivotCaches>
    <pivotCache cacheId="0" r:id="rId5"/>
    <pivotCache cacheId="1" r:id="rId6"/>
  </pivotCaches>
  <extLst>
    <ext xmlns:x14="http://schemas.microsoft.com/office/spreadsheetml/2009/9/main" uri="{BBE1A952-AA13-448e-AADC-164F8A28A991}">
      <x14:slicerCaches>
        <x14:slicerCache r:id="rId7"/>
        <x14:slicerCache r:id="rId8"/>
        <x14:slicerCache r:id="rId9"/>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7" i="4" l="1"/>
  <c r="F3" i="4"/>
  <c r="A3" i="4"/>
</calcChain>
</file>

<file path=xl/sharedStrings.xml><?xml version="1.0" encoding="utf-8"?>
<sst xmlns="http://schemas.openxmlformats.org/spreadsheetml/2006/main" count="1671" uniqueCount="197">
  <si>
    <t>Parmaters: -</t>
  </si>
  <si>
    <t>Report Info: -</t>
  </si>
  <si>
    <t>Batch Entry</t>
  </si>
  <si>
    <t>Batch Line</t>
  </si>
  <si>
    <t>Batch Number</t>
  </si>
  <si>
    <t>Comments</t>
  </si>
  <si>
    <t>Company Name</t>
  </si>
  <si>
    <t>Cost Code</t>
  </si>
  <si>
    <t>Cost Code and Name</t>
  </si>
  <si>
    <t>Cost Code Name</t>
  </si>
  <si>
    <t>Cost Group</t>
  </si>
  <si>
    <t>Cost Group and Name</t>
  </si>
  <si>
    <t>Cost Group Name</t>
  </si>
  <si>
    <t>Cost or Revenue</t>
  </si>
  <si>
    <t>Currency</t>
  </si>
  <si>
    <t>Customer ID</t>
  </si>
  <si>
    <t>Description</t>
  </si>
  <si>
    <t>Development</t>
  </si>
  <si>
    <t>Development and Name</t>
  </si>
  <si>
    <t>Development Manager</t>
  </si>
  <si>
    <t>Development Name</t>
  </si>
  <si>
    <t>Document Date</t>
  </si>
  <si>
    <t>Document Number</t>
  </si>
  <si>
    <t>Document Type</t>
  </si>
  <si>
    <t>Estimated Cost</t>
  </si>
  <si>
    <t>Exchange Rate</t>
  </si>
  <si>
    <t>Fiscal Period</t>
  </si>
  <si>
    <t>Fiscal Year</t>
  </si>
  <si>
    <t>Item Number</t>
  </si>
  <si>
    <t>Location Name</t>
  </si>
  <si>
    <t>Net Amount (FC)</t>
  </si>
  <si>
    <t>Net Amount (SC)</t>
  </si>
  <si>
    <t>Net Cost Amount (FC)</t>
  </si>
  <si>
    <t>Net Cost Amount (SC)</t>
  </si>
  <si>
    <t>Net Other Amount (FC)</t>
  </si>
  <si>
    <t>Net Other Amount (SC)</t>
  </si>
  <si>
    <t>Net Revenue Amount (FC)</t>
  </si>
  <si>
    <t>Net Revenue Amount (SC)</t>
  </si>
  <si>
    <t>Original Application</t>
  </si>
  <si>
    <t>Other Reference</t>
  </si>
  <si>
    <t>Posting Date</t>
  </si>
  <si>
    <t>Quantity</t>
  </si>
  <si>
    <t>Recognised Cost</t>
  </si>
  <si>
    <t>Reference</t>
  </si>
  <si>
    <t>Tax Amount (FC)</t>
  </si>
  <si>
    <t>Tax Amount (SC)</t>
  </si>
  <si>
    <t>Tax Cost Amount (FC)</t>
  </si>
  <si>
    <t>Tax Cost Amount (SC)</t>
  </si>
  <si>
    <t>Tax Other Amount (FC)</t>
  </si>
  <si>
    <t>Tax Other Amount (SC)</t>
  </si>
  <si>
    <t>Tax Revenue Amount (FC)</t>
  </si>
  <si>
    <t>Tax Revenue Amount (SC)</t>
  </si>
  <si>
    <t>Transaction Date</t>
  </si>
  <si>
    <t>Transaction GL Account</t>
  </si>
  <si>
    <t>Transaction Qty</t>
  </si>
  <si>
    <t>Transaction Reference</t>
  </si>
  <si>
    <t>User ID</t>
  </si>
  <si>
    <t>Vendor ID</t>
  </si>
  <si>
    <t>Vendor ID and Name</t>
  </si>
  <si>
    <t>Vendor Name</t>
  </si>
  <si>
    <t>WIP GL Account</t>
  </si>
  <si>
    <t>Grand Total</t>
  </si>
  <si>
    <t>(blank)</t>
  </si>
  <si>
    <t>Development Actual Cost Transactions with Estinates and Recognised</t>
  </si>
  <si>
    <t>Deevlopment/Cost Group/Cost Code</t>
  </si>
  <si>
    <t>Total Cost Budget</t>
  </si>
  <si>
    <t>Actual Costs</t>
  </si>
  <si>
    <t>Recognised Costs</t>
  </si>
  <si>
    <t>Balance of WIP</t>
  </si>
  <si>
    <t xml:space="preserve">Run On </t>
  </si>
  <si>
    <t xml:space="preserve">Date </t>
  </si>
  <si>
    <t>Data Catalog</t>
  </si>
  <si>
    <t>Report ID</t>
  </si>
  <si>
    <t>Report Name</t>
  </si>
  <si>
    <t>Igloo Development Transactions by Date (PBS-R16-1)</t>
  </si>
  <si>
    <t>Instance Name</t>
  </si>
  <si>
    <t>Igloo Development Transactions by Date (PBS-R16-1)_20200130_16_04_53_044.xls</t>
  </si>
  <si>
    <t>Instance ID</t>
  </si>
  <si>
    <t>EXE Path</t>
  </si>
  <si>
    <t>C:\Sage300\Apps\BX66A\BICORE.EXE</t>
  </si>
  <si>
    <t>System Code</t>
  </si>
  <si>
    <t>System Module</t>
  </si>
  <si>
    <t>Report Code</t>
  </si>
  <si>
    <t>Row Mask Filter</t>
  </si>
  <si>
    <t>Parameter 0</t>
  </si>
  <si>
    <t>Start Date</t>
  </si>
  <si>
    <t>Parameter 1</t>
  </si>
  <si>
    <t>End Date</t>
  </si>
  <si>
    <t xml:space="preserve">Projects Ltd                                                </t>
  </si>
  <si>
    <t>1002</t>
  </si>
  <si>
    <t>1002 - Architects Fees</t>
  </si>
  <si>
    <t>Architects Fees</t>
  </si>
  <si>
    <t>10</t>
  </si>
  <si>
    <t>10 - Acquistion Costs</t>
  </si>
  <si>
    <t>Acquistion Costs</t>
  </si>
  <si>
    <t>Other</t>
  </si>
  <si>
    <t>GBP</t>
  </si>
  <si>
    <t>Total Estimated Cost</t>
  </si>
  <si>
    <t>OB01</t>
  </si>
  <si>
    <t>OB01 - Opening Test</t>
  </si>
  <si>
    <t>Emma Thomas</t>
  </si>
  <si>
    <t>Opening Test</t>
  </si>
  <si>
    <t>30/01/2020</t>
  </si>
  <si>
    <t>Estimate</t>
  </si>
  <si>
    <t>Not Assigned</t>
  </si>
  <si>
    <t>PM</t>
  </si>
  <si>
    <t xml:space="preserve">1000.001.SR01.LAM                            </t>
  </si>
  <si>
    <t>2115</t>
  </si>
  <si>
    <t>2115 - Bank Charges</t>
  </si>
  <si>
    <t>Bank Charges</t>
  </si>
  <si>
    <t>2130</t>
  </si>
  <si>
    <t>2130 - Stamp Duty</t>
  </si>
  <si>
    <t>Stamp Duty</t>
  </si>
  <si>
    <t>2000</t>
  </si>
  <si>
    <t>2000 - Construction Costs</t>
  </si>
  <si>
    <t>Construction Costs</t>
  </si>
  <si>
    <t>23</t>
  </si>
  <si>
    <t>23 - Construction</t>
  </si>
  <si>
    <t>Construction</t>
  </si>
  <si>
    <t>2005</t>
  </si>
  <si>
    <t>2005 - Demolition Site clearance Remediation</t>
  </si>
  <si>
    <t>Demolition Site clearance Remediation</t>
  </si>
  <si>
    <t>SR01</t>
  </si>
  <si>
    <t>SR01 - Sage 300 Towers</t>
  </si>
  <si>
    <t>Sage 300 Towers</t>
  </si>
  <si>
    <t>Manchester</t>
  </si>
  <si>
    <t>XX99</t>
  </si>
  <si>
    <t>XX99 - Open test</t>
  </si>
  <si>
    <t>Steve Bagnall</t>
  </si>
  <si>
    <t>Open test</t>
  </si>
  <si>
    <t>ZZ99</t>
  </si>
  <si>
    <t>ZZ99 - ZZ 99 Dev</t>
  </si>
  <si>
    <t>ZZ 99 Dev</t>
  </si>
  <si>
    <t>Sunderland</t>
  </si>
  <si>
    <t xml:space="preserve">                </t>
  </si>
  <si>
    <t xml:space="preserve">OB000002                                                    </t>
  </si>
  <si>
    <t xml:space="preserve">REVREC000004                  </t>
  </si>
  <si>
    <t>Recognised</t>
  </si>
  <si>
    <t>2018</t>
  </si>
  <si>
    <t xml:space="preserve">ALIROS  </t>
  </si>
  <si>
    <t xml:space="preserve">                                                            </t>
  </si>
  <si>
    <t xml:space="preserve">REVREC000003                  </t>
  </si>
  <si>
    <t xml:space="preserve">ADMIN   </t>
  </si>
  <si>
    <t xml:space="preserve">First RR                                                    </t>
  </si>
  <si>
    <t xml:space="preserve">REVREC000001                  </t>
  </si>
  <si>
    <t xml:space="preserve">Closing                                                     </t>
  </si>
  <si>
    <t xml:space="preserve">REVREC000002                  </t>
  </si>
  <si>
    <t xml:space="preserve">                                                                                                                                                                                                                                                          </t>
  </si>
  <si>
    <t>Cost</t>
  </si>
  <si>
    <t>OB000001</t>
  </si>
  <si>
    <t>Opening Balance</t>
  </si>
  <si>
    <t xml:space="preserve">                        </t>
  </si>
  <si>
    <t xml:space="preserve">  </t>
  </si>
  <si>
    <t xml:space="preserve">                                             </t>
  </si>
  <si>
    <t>OB000002</t>
  </si>
  <si>
    <t xml:space="preserve">Interest Rcvd                                               </t>
  </si>
  <si>
    <t>CE000001</t>
  </si>
  <si>
    <t xml:space="preserve">9999.000.ZZ99.ZZZ                            </t>
  </si>
  <si>
    <t>RCP000001 (from PO000001)</t>
  </si>
  <si>
    <t>P/O Receipt</t>
  </si>
  <si>
    <t xml:space="preserve">ALL                     </t>
  </si>
  <si>
    <t>PBS001</t>
  </si>
  <si>
    <t>PBS001 - Sage 300 Consulting</t>
  </si>
  <si>
    <t>Sage 300 Consulting</t>
  </si>
  <si>
    <t>12314FD</t>
  </si>
  <si>
    <t>Invoice</t>
  </si>
  <si>
    <t>AP</t>
  </si>
  <si>
    <t>RCP000003 (from PO000003)</t>
  </si>
  <si>
    <t>SDF5432</t>
  </si>
  <si>
    <t>RCP000002 (from PO000002)</t>
  </si>
  <si>
    <t xml:space="preserve">Initial Stamp Duty                                          </t>
  </si>
  <si>
    <t>RCP000004 (from PO000004)</t>
  </si>
  <si>
    <t xml:space="preserve">SR01 Phase 1                                                </t>
  </si>
  <si>
    <t>GEN001</t>
  </si>
  <si>
    <t>GEN001 - General Supplies Ltd</t>
  </si>
  <si>
    <t>General Supplies Ltd</t>
  </si>
  <si>
    <t>IN0002</t>
  </si>
  <si>
    <t>RCP000006 (from PO000004)</t>
  </si>
  <si>
    <t>RT001</t>
  </si>
  <si>
    <t>P/O Invoice</t>
  </si>
  <si>
    <t>RCP000007 (from PO000004)</t>
  </si>
  <si>
    <t>RCP000008 (from PO000004)</t>
  </si>
  <si>
    <t>RT003</t>
  </si>
  <si>
    <t>RCP000009 (from PO000004)</t>
  </si>
  <si>
    <t xml:space="preserve">Labour                                                      </t>
  </si>
  <si>
    <t>CIS0002</t>
  </si>
  <si>
    <t>CIS001</t>
  </si>
  <si>
    <t>CIS001 - CIS Gross</t>
  </si>
  <si>
    <t>CIS Gross</t>
  </si>
  <si>
    <t xml:space="preserve">Materials                                                   </t>
  </si>
  <si>
    <t>CIS0004</t>
  </si>
  <si>
    <t>CIS002</t>
  </si>
  <si>
    <t>CIS002 - CIS 20%</t>
  </si>
  <si>
    <t>CIS 20%</t>
  </si>
  <si>
    <t>Row Labels</t>
  </si>
  <si>
    <t>Sum of Estimated Cost</t>
  </si>
  <si>
    <t>Sum of Net Amount (FC)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</si>
</sst>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i/>
      <sz val="11"/>
      <color theme="1"/>
      <name val="Calibri"/>
      <family val="2"/>
      <scheme val="minor"/>
    </font>
    <font>
      <sz val="24"/>
      <color rgb="FF4169E1"/>
      <name val="Segoe UI"/>
      <family val="2"/>
    </font>
    <font>
      <sz val="14"/>
      <color rgb="FF4169E1"/>
      <name val="Segoe UI"/>
      <family val="2"/>
    </font>
    <font>
      <sz val="11"/>
      <color rgb="FF4169E1"/>
      <name val="Segoe UI"/>
      <family val="2"/>
    </font>
  </fonts>
  <fills count="2">
    <fill>
      <patternFill patternType="none"/>
    </fill>
    <fill>
      <patternFill patternType="gray125"/>
    </fill>
  </fills>
  <borders count="2">
    <border>
      <left/>
      <right/>
      <top/>
      <bottom/>
      <diagonal/>
    </border>
    <border>
      <left/>
      <right/>
      <top style="medium">
        <color indexed="64"/>
      </top>
      <bottom style="medium">
        <color indexed="64"/>
      </bottom>
      <diagonal/>
    </border>
  </borders>
  <cellStyleXfs count="1">
    <xf numFmtId="0" fontId="0" fillId="0" borderId="0"/>
  </cellStyleXfs>
  <cellXfs count="16">
    <xf numFmtId="0" fontId="0" fillId="0" borderId="0" xfId="0"/>
    <xf numFmtId="22" fontId="0" fillId="0" borderId="0" xfId="0" applyNumberFormat="1"/>
    <xf numFmtId="15" fontId="0" fillId="0" borderId="0" xfId="0" applyNumberFormat="1"/>
    <xf numFmtId="14" fontId="0" fillId="0" borderId="0" xfId="0" applyNumberFormat="1"/>
    <xf numFmtId="0" fontId="1" fillId="0" borderId="1" xfId="0" applyFont="1" applyFill="1" applyBorder="1" applyAlignment="1">
      <alignment horizontal="center"/>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2" fillId="0" borderId="0" xfId="0" applyFont="1" applyBorder="1"/>
    <xf numFmtId="0" fontId="3" fillId="0" borderId="0" xfId="0" applyFont="1" applyBorder="1"/>
    <xf numFmtId="0" fontId="4" fillId="0" borderId="0" xfId="0" applyFont="1" applyBorder="1"/>
    <xf numFmtId="0" fontId="0" fillId="0" borderId="0" xfId="0" applyAlignment="1">
      <alignment horizontal="right"/>
    </xf>
    <xf numFmtId="4" fontId="0" fillId="0" borderId="0" xfId="0" applyNumberFormat="1"/>
    <xf numFmtId="14" fontId="0" fillId="0" borderId="0" xfId="0" applyNumberFormat="1" applyAlignment="1">
      <alignment horizontal="left"/>
    </xf>
    <xf numFmtId="0" fontId="0" fillId="0" borderId="0" xfId="0" applyNumberFormat="1"/>
  </cellXfs>
  <cellStyles count="1">
    <cellStyle name="Normal" xfId="0" builtinId="0"/>
  </cellStyles>
  <dxfs count="18">
    <dxf>
      <alignment horizontal="right" readingOrder="0"/>
    </dxf>
    <dxf>
      <numFmt numFmtId="4" formatCode="#,##0.00"/>
    </dxf>
    <dxf>
      <alignment horizontal="right" readingOrder="0"/>
    </dxf>
    <dxf>
      <alignment horizontal="right" readingOrder="0"/>
    </dxf>
    <dxf>
      <numFmt numFmtId="4" formatCode="#,##0.00"/>
    </dxf>
    <dxf>
      <numFmt numFmtId="4" formatCode="#,##0.00"/>
    </dxf>
    <dxf>
      <alignment horizontal="right" readingOrder="0"/>
    </dxf>
    <dxf>
      <numFmt numFmtId="4" formatCode="#,##0.00"/>
    </dxf>
    <dxf>
      <alignment horizontal="right" readingOrder="0"/>
    </dxf>
    <dxf>
      <alignment horizontal="right" readingOrder="0"/>
    </dxf>
    <dxf>
      <numFmt numFmtId="4" formatCode="#,##0.00"/>
    </dxf>
    <dxf>
      <numFmt numFmtId="4" formatCode="#,##0.00"/>
    </dxf>
    <dxf>
      <numFmt numFmtId="4" formatCode="#,##0.00"/>
    </dxf>
    <dxf>
      <numFmt numFmtId="4" formatCode="#,##0.00"/>
    </dxf>
    <dxf>
      <alignment horizontal="right" readingOrder="0"/>
    </dxf>
    <dxf>
      <alignment horizontal="right" readingOrder="0"/>
    </dxf>
    <dxf>
      <numFmt numFmtId="4" formatCode="#,##0.00"/>
    </dxf>
    <dxf>
      <alignment horizontal="right"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2.xml"/><Relationship Id="rId13" Type="http://schemas.openxmlformats.org/officeDocument/2006/relationships/calcChain" Target="calcChain.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11" Type="http://schemas.openxmlformats.org/officeDocument/2006/relationships/styles" Target="styles.xml"/><Relationship Id="rId5" Type="http://schemas.openxmlformats.org/officeDocument/2006/relationships/pivotCacheDefinition" Target="pivotCache/pivotCacheDefinition1.xml"/><Relationship Id="rId10" Type="http://schemas.openxmlformats.org/officeDocument/2006/relationships/theme" Target="theme/theme1.xml"/><Relationship Id="rId4" Type="http://schemas.openxmlformats.org/officeDocument/2006/relationships/worksheet" Target="worksheets/sheet4.xml"/><Relationship Id="rId9" Type="http://schemas.microsoft.com/office/2007/relationships/slicerCache" Target="slicerCaches/slicerCache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[Projects Transactions by Date (S3C-R16-1).xlsx]Chart!PivotTable1</c:name>
    <c:fmtId val="0"/>
  </c:pivotSource>
  <c:chart>
    <c:autoTitleDeleted val="0"/>
    <c:pivotFmts>
      <c:pivotFmt>
        <c:idx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Chart!$B$1</c:f>
              <c:strCache>
                <c:ptCount val="1"/>
                <c:pt idx="0">
                  <c:v>Sum of Estimated Cost</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Chart!$A$2:$A$7</c:f>
              <c:strCache>
                <c:ptCount val="5"/>
                <c:pt idx="0">
                  <c:v>CIS001 - CIS Gross</c:v>
                </c:pt>
                <c:pt idx="1">
                  <c:v>CIS002 - CIS 20%</c:v>
                </c:pt>
                <c:pt idx="2">
                  <c:v>GEN001 - General Supplies Ltd</c:v>
                </c:pt>
                <c:pt idx="3">
                  <c:v>PBS001 - Sage 300 Consulting</c:v>
                </c:pt>
                <c:pt idx="4">
                  <c:v>(blank)</c:v>
                </c:pt>
              </c:strCache>
            </c:strRef>
          </c:cat>
          <c:val>
            <c:numRef>
              <c:f>Chart!$B$2:$B$7</c:f>
              <c:numCache>
                <c:formatCode>General</c:formatCode>
                <c:ptCount val="5"/>
                <c:pt idx="0">
                  <c:v>0</c:v>
                </c:pt>
                <c:pt idx="1">
                  <c:v>0</c:v>
                </c:pt>
                <c:pt idx="2">
                  <c:v>0</c:v>
                </c:pt>
                <c:pt idx="3">
                  <c:v>0</c:v>
                </c:pt>
                <c:pt idx="4">
                  <c:v>33000</c:v>
                </c:pt>
              </c:numCache>
            </c:numRef>
          </c:val>
          <c:extLst>
            <c:ext xmlns:c16="http://schemas.microsoft.com/office/drawing/2014/chart" uri="{C3380CC4-5D6E-409C-BE32-E72D297353CC}">
              <c16:uniqueId val="{00000000-F3DB-4DCF-B531-057FB10D6544}"/>
            </c:ext>
          </c:extLst>
        </c:ser>
        <c:ser>
          <c:idx val="1"/>
          <c:order val="1"/>
          <c:tx>
            <c:strRef>
              <c:f>Chart!$C$1</c:f>
              <c:strCache>
                <c:ptCount val="1"/>
                <c:pt idx="0">
                  <c:v>Sum of Net Amount (FC)</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Chart!$A$2:$A$7</c:f>
              <c:strCache>
                <c:ptCount val="5"/>
                <c:pt idx="0">
                  <c:v>CIS001 - CIS Gross</c:v>
                </c:pt>
                <c:pt idx="1">
                  <c:v>CIS002 - CIS 20%</c:v>
                </c:pt>
                <c:pt idx="2">
                  <c:v>GEN001 - General Supplies Ltd</c:v>
                </c:pt>
                <c:pt idx="3">
                  <c:v>PBS001 - Sage 300 Consulting</c:v>
                </c:pt>
                <c:pt idx="4">
                  <c:v>(blank)</c:v>
                </c:pt>
              </c:strCache>
            </c:strRef>
          </c:cat>
          <c:val>
            <c:numRef>
              <c:f>Chart!$C$2:$C$7</c:f>
              <c:numCache>
                <c:formatCode>General</c:formatCode>
                <c:ptCount val="5"/>
                <c:pt idx="0">
                  <c:v>200</c:v>
                </c:pt>
                <c:pt idx="1">
                  <c:v>200</c:v>
                </c:pt>
                <c:pt idx="2">
                  <c:v>624</c:v>
                </c:pt>
                <c:pt idx="3">
                  <c:v>6100</c:v>
                </c:pt>
                <c:pt idx="4">
                  <c:v>400</c:v>
                </c:pt>
              </c:numCache>
            </c:numRef>
          </c:val>
          <c:extLst>
            <c:ext xmlns:c16="http://schemas.microsoft.com/office/drawing/2014/chart" uri="{C3380CC4-5D6E-409C-BE32-E72D297353CC}">
              <c16:uniqueId val="{00000001-F3DB-4DCF-B531-057FB10D6544}"/>
            </c:ext>
          </c:extLst>
        </c:ser>
        <c:dLbls>
          <c:showLegendKey val="0"/>
          <c:showVal val="0"/>
          <c:showCatName val="0"/>
          <c:showSerName val="0"/>
          <c:showPercent val="0"/>
          <c:showBubbleSize val="0"/>
        </c:dLbls>
        <c:gapWidth val="100"/>
        <c:overlap val="-24"/>
        <c:axId val="437892208"/>
        <c:axId val="437885936"/>
      </c:barChart>
      <c:catAx>
        <c:axId val="437892208"/>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437885936"/>
        <c:crosses val="autoZero"/>
        <c:auto val="1"/>
        <c:lblAlgn val="ctr"/>
        <c:lblOffset val="100"/>
        <c:noMultiLvlLbl val="0"/>
      </c:catAx>
      <c:valAx>
        <c:axId val="437885936"/>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43789220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84667</xdr:colOff>
      <xdr:row>0</xdr:row>
      <xdr:rowOff>74083</xdr:rowOff>
    </xdr:from>
    <xdr:to>
      <xdr:col>0</xdr:col>
      <xdr:colOff>1532467</xdr:colOff>
      <xdr:row>0</xdr:row>
      <xdr:rowOff>335595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4667" y="74083"/>
          <a:ext cx="1447800" cy="261512"/>
        </a:xfrm>
        <a:prstGeom prst="rect">
          <a:avLst/>
        </a:prstGeom>
      </xdr:spPr>
    </xdr:pic>
    <xdr:clientData fPrintsWithSheet="0"/>
  </xdr:twoCellAnchor>
  <xdr:twoCellAnchor editAs="oneCell">
    <xdr:from>
      <xdr:col>11</xdr:col>
      <xdr:colOff>33866</xdr:colOff>
      <xdr:row>23</xdr:row>
      <xdr:rowOff>79375</xdr:rowOff>
    </xdr:from>
    <xdr:to>
      <xdr:col>14</xdr:col>
      <xdr:colOff>21166</xdr:colOff>
      <xdr:row>36</xdr:row>
      <xdr:rowOff>127000</xdr:rowOff>
    </xdr:to>
    <mc:AlternateContent xmlns:mc="http://schemas.openxmlformats.org/markup-compatibility/2006" xmlns:a14="http://schemas.microsoft.com/office/drawing/2010/main">
      <mc:Choice Requires="a14">
        <xdr:graphicFrame macro="">
          <xdr:nvGraphicFramePr>
            <xdr:cNvPr id="3" name="Development Manager">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microsoft.com/office/drawing/2010/slicer">
              <sle:slicer xmlns:sle="http://schemas.microsoft.com/office/drawing/2010/slicer" name="Development Manager"/>
            </a:graphicData>
          </a:graphic>
        </xdr:graphicFrame>
      </mc:Choice>
      <mc:Fallback xmlns="">
        <xdr:sp macro="" textlink="">
          <xdr:nvSpPr>
            <xdr:cNvPr id="0" name=""/>
            <xdr:cNvSpPr>
              <a:spLocks noTextEdit="1"/>
            </xdr:cNvSpPr>
          </xdr:nvSpPr>
          <xdr:spPr>
            <a:xfrm>
              <a:off x="12352866" y="5011208"/>
              <a:ext cx="1828800" cy="2524125"/>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14</xdr:col>
      <xdr:colOff>129117</xdr:colOff>
      <xdr:row>9</xdr:row>
      <xdr:rowOff>100542</xdr:rowOff>
    </xdr:from>
    <xdr:to>
      <xdr:col>17</xdr:col>
      <xdr:colOff>116417</xdr:colOff>
      <xdr:row>22</xdr:row>
      <xdr:rowOff>148167</xdr:rowOff>
    </xdr:to>
    <mc:AlternateContent xmlns:mc="http://schemas.openxmlformats.org/markup-compatibility/2006" xmlns:a14="http://schemas.microsoft.com/office/drawing/2010/main">
      <mc:Choice Requires="a14">
        <xdr:graphicFrame macro="">
          <xdr:nvGraphicFramePr>
            <xdr:cNvPr id="4" name="Location Name">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microsoft.com/office/drawing/2010/slicer">
              <sle:slicer xmlns:sle="http://schemas.microsoft.com/office/drawing/2010/slicer" name="Location Name"/>
            </a:graphicData>
          </a:graphic>
        </xdr:graphicFrame>
      </mc:Choice>
      <mc:Fallback xmlns="">
        <xdr:sp macro="" textlink="">
          <xdr:nvSpPr>
            <xdr:cNvPr id="0" name=""/>
            <xdr:cNvSpPr>
              <a:spLocks noTextEdit="1"/>
            </xdr:cNvSpPr>
          </xdr:nvSpPr>
          <xdr:spPr>
            <a:xfrm>
              <a:off x="14289617" y="2365375"/>
              <a:ext cx="1828800" cy="2524125"/>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11</xdr:col>
      <xdr:colOff>55033</xdr:colOff>
      <xdr:row>9</xdr:row>
      <xdr:rowOff>100542</xdr:rowOff>
    </xdr:from>
    <xdr:to>
      <xdr:col>14</xdr:col>
      <xdr:colOff>42333</xdr:colOff>
      <xdr:row>22</xdr:row>
      <xdr:rowOff>148167</xdr:rowOff>
    </xdr:to>
    <mc:AlternateContent xmlns:mc="http://schemas.openxmlformats.org/markup-compatibility/2006" xmlns:a14="http://schemas.microsoft.com/office/drawing/2010/main">
      <mc:Choice Requires="a14">
        <xdr:graphicFrame macro="">
          <xdr:nvGraphicFramePr>
            <xdr:cNvPr id="5" name="Vendor Name">
              <a:extLst>
                <a:ext uri="{FF2B5EF4-FFF2-40B4-BE49-F238E27FC236}">
                  <a16:creationId xmlns:a16="http://schemas.microsoft.com/office/drawing/2014/main" id="{00000000-0008-0000-0200-000005000000}"/>
                </a:ext>
              </a:extLst>
            </xdr:cNvPr>
            <xdr:cNvGraphicFramePr/>
          </xdr:nvGraphicFramePr>
          <xdr:xfrm>
            <a:off x="0" y="0"/>
            <a:ext cx="0" cy="0"/>
          </xdr:xfrm>
          <a:graphic>
            <a:graphicData uri="http://schemas.microsoft.com/office/drawing/2010/slicer">
              <sle:slicer xmlns:sle="http://schemas.microsoft.com/office/drawing/2010/slicer" name="Vendor Name"/>
            </a:graphicData>
          </a:graphic>
        </xdr:graphicFrame>
      </mc:Choice>
      <mc:Fallback xmlns="">
        <xdr:sp macro="" textlink="">
          <xdr:nvSpPr>
            <xdr:cNvPr id="0" name=""/>
            <xdr:cNvSpPr>
              <a:spLocks noTextEdit="1"/>
            </xdr:cNvSpPr>
          </xdr:nvSpPr>
          <xdr:spPr>
            <a:xfrm>
              <a:off x="12374033" y="2365375"/>
              <a:ext cx="1828800" cy="2524125"/>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6</xdr:col>
      <xdr:colOff>317499</xdr:colOff>
      <xdr:row>0</xdr:row>
      <xdr:rowOff>0</xdr:rowOff>
    </xdr:from>
    <xdr:to>
      <xdr:col>10</xdr:col>
      <xdr:colOff>501649</xdr:colOff>
      <xdr:row>1</xdr:row>
      <xdr:rowOff>91516</xdr:rowOff>
    </xdr:to>
    <xdr:pic>
      <xdr:nvPicPr>
        <xdr:cNvPr id="7" name="Picture 6">
          <a:extLst>
            <a:ext uri="{FF2B5EF4-FFF2-40B4-BE49-F238E27FC236}">
              <a16:creationId xmlns:a16="http://schemas.microsoft.com/office/drawing/2014/main" id="{95546B21-08FD-4F59-818C-329B6804760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705166" y="0"/>
          <a:ext cx="4131733" cy="4619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523875</xdr:colOff>
      <xdr:row>26</xdr:row>
      <xdr:rowOff>66674</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BSAdmin" refreshedDate="43860.67011550926" createdVersion="5" refreshedVersion="5" minRefreshableVersion="3" recordCount="58" xr:uid="{00000000-000A-0000-FFFF-FFFF00000000}">
  <cacheSource type="worksheet">
    <worksheetSource name="RawData" sheet="Data"/>
  </cacheSource>
  <cacheFields count="60">
    <cacheField name="Batch Entry" numFmtId="0">
      <sharedItems containsString="0" containsBlank="1" containsNumber="1" containsInteger="1" minValue="0" maxValue="7"/>
    </cacheField>
    <cacheField name="Batch Line" numFmtId="0">
      <sharedItems containsString="0" containsBlank="1" containsNumber="1" containsInteger="1" minValue="0" maxValue="2"/>
    </cacheField>
    <cacheField name="Batch Number" numFmtId="0">
      <sharedItems containsString="0" containsBlank="1" containsNumber="1" containsInteger="1" minValue="0" maxValue="6"/>
    </cacheField>
    <cacheField name="Comments" numFmtId="0">
      <sharedItems containsBlank="1"/>
    </cacheField>
    <cacheField name="Company Name" numFmtId="0">
      <sharedItems/>
    </cacheField>
    <cacheField name="Cost Code" numFmtId="0">
      <sharedItems/>
    </cacheField>
    <cacheField name="Cost Code and Name" numFmtId="0">
      <sharedItems containsBlank="1" count="76">
        <s v="1002 - Architects Fees"/>
        <s v="2115 - Bank Charges"/>
        <s v="2130 - Stamp Duty"/>
        <s v="2000 - Construction Costs"/>
        <s v="2005 - Demolition Site clearance Remediation"/>
        <m/>
        <s v="1018 - Legal Fees" u="1"/>
        <s v="1910 - Letting Agent Fees" u="1"/>
        <s v="1028 - Quantity Surveyors Fees" u="1"/>
        <s v="1031 - Site Surveys" u="1"/>
        <s v="3205 - Public Relations" u="1"/>
        <s v="1420 - Section 106/278 CIL" u="1"/>
        <s v="3415 - Handover/Home Information Packs" u="1"/>
        <s v="1910 - Other Disposal Costs (was letting agent fee)" u="1"/>
        <s v="2020 - Contractor Design Management Fee" u="1"/>
        <s v="1400 - Planning Fees" u="1"/>
        <s v="1031 - Site Surveys inc ecology, noise" u="1"/>
        <s v="1006 - Development Management Fee" u="1"/>
        <s v="1036 - Third Party Legal Fees" u="1"/>
        <s v="2140 - Land Registry" u="1"/>
        <s v="1420 - Section 106/278" u="1"/>
        <s v="1017 - Landscape Architects Public Artists" u="1"/>
        <s v="3400 - Exhibition Public Consultation Community Engagement" u="1"/>
        <s v="1415 - Insurances" u="1"/>
        <s v="1017 - Landscape Architects" u="1"/>
        <s v="1032 - SRI Assessment Cost Print" u="1"/>
        <s v="1026 - Structural Engineer" u="1"/>
        <s v="2901 - Write off to P&amp;L" u="1"/>
        <s v="2040 - Public Art" u="1"/>
        <s v="1028 - Quantity Surveyor" u="1"/>
        <s v="1032 - Footprint Sustainability Assessor" u="1"/>
        <s v="1340 - Meeting Room Hire" u="1"/>
        <s v="1330 - Valuation Report" u="1"/>
        <s v="2050 - Section 38 or Section 278 Works" u="1"/>
        <s v="2145 - Defective Title Insurance" u="1"/>
        <s v="2026 - Renewable energy works" u="1"/>
        <s v="1025 - Party Wall Surveys" u="1"/>
        <s v="1900 - Legal Fees on Lettings" u="1"/>
        <s v="1350 - Development Contingency" u="1"/>
        <s v="2815 - Loan/Overdraft Interests" u="1"/>
        <s v="3200 - Mareting Consultancy" u="1"/>
        <s v="1008 - Employers Agent Project Management" u="1"/>
        <s v="1920 - Sales Agency Fees" u="1"/>
        <s v="2902 - Revaluation Adjustment" u="1"/>
        <s v="1410 - Building Regulations" u="1"/>
        <s v="2100 - Land or Building Purchase" u="1"/>
        <s v="1915 - Purchasers Customer Service Costs" u="1"/>
        <s v="2900 - Cost of Sales" u="1"/>
        <s v="3000 - Advertising  and Branding" u="1"/>
        <s v="3025 - Sales Office Costs" u="1"/>
        <s v="2805 - BACS/Transfer Fees" u="1"/>
        <s v="1915 - Purchasers Costs" u="1"/>
        <s v="1905 - Legal Fees on Sales" u="1"/>
        <s v="2160 - Property Holding Costs" u="1"/>
        <s v="2800 - Loan/Overdraft Arrangement Fee" u="1"/>
        <s v="1026 - Project Management" u="1"/>
        <s v="2903 - Non-Live Project Costs" u="1"/>
        <s v="2500 - Grant Received" u="1"/>
        <s v="1020 - Masterplanning Urban Design" u="1"/>
        <s v="1037 - Town Planning Consultant" u="1"/>
        <s v="1039 - Valuation Fees" u="1"/>
        <s v="1200 - Engineering &amp; Environment Co" u="1"/>
        <s v="1925 - Purchaser and Tenants Incentives" u="1"/>
        <s v="1025 - Specialist Appointments rights of light party wall fire" u="1"/>
        <s v="2510 - Grant Audit Fees" u="1"/>
        <s v="2065 - Construction Contingency" u="1"/>
        <s v="1014 - Funds Surveyor" u="1"/>
        <s v="1001 - Archaeology Fees" u="1"/>
        <s v="1008 - Employers Agent" u="1"/>
        <s v="3410 - Models" u="1"/>
        <s v="2150 - Legal Fees on Acquisiton" u="1"/>
        <s v="2160 - Empty Property Rates" u="1"/>
        <s v="2055 - Utility Works" u="1"/>
        <s v="3030 - Showflat Expenses" u="1"/>
        <s v="3400 - Exhibitions Costs" u="1"/>
        <s v="2025 - Fit-out Works" u="1"/>
      </sharedItems>
    </cacheField>
    <cacheField name="Cost Code Name" numFmtId="0">
      <sharedItems containsBlank="1"/>
    </cacheField>
    <cacheField name="Cost Group" numFmtId="0">
      <sharedItems/>
    </cacheField>
    <cacheField name="Cost Group and Name" numFmtId="0">
      <sharedItems containsBlank="1" count="12">
        <s v="10 - Acquistion Costs"/>
        <s v="23 - Construction"/>
        <m u="1"/>
        <s v="26 - Disposal Costs" u="1"/>
        <s v="25 - Marketing" u="1"/>
        <s v="11 - Development Management Fee" u="1"/>
        <s v="26 - Disposal Costs Plot 1" u="1"/>
        <s v="29 - WIP Transfer" u="1"/>
        <s v="24 - Professional Fees" u="1"/>
        <s v="27 - Grant" u="1"/>
        <s v="28 - Finance" u="1"/>
        <s v="22 - Statutory Consents" u="1"/>
      </sharedItems>
    </cacheField>
    <cacheField name="Cost Group Name" numFmtId="0">
      <sharedItems/>
    </cacheField>
    <cacheField name="Cost or Revenue" numFmtId="0">
      <sharedItems/>
    </cacheField>
    <cacheField name="Currency" numFmtId="0">
      <sharedItems/>
    </cacheField>
    <cacheField name="Customer ID" numFmtId="0">
      <sharedItems containsNonDate="0" containsString="0" containsBlank="1"/>
    </cacheField>
    <cacheField name="Description" numFmtId="0">
      <sharedItems containsBlank="1" count="131">
        <s v="Total Estimated Cost"/>
        <s v="OB000002                                                    "/>
        <s v="                                                            "/>
        <s v="First RR                                                    "/>
        <s v="Closing                                                     "/>
        <s v="Interest Rcvd                                               "/>
        <s v="Initial Stamp Duty                                          "/>
        <s v="Labour                                                      "/>
        <s v="Materials                                                   "/>
        <s v="VALUATION 48                                                " u="1"/>
        <m u="1"/>
        <s v="Employer's Agent Services - Pre Contract                    " u="1"/>
        <s v="EMPLOYERS AGENT PROJECT MANAGEMENT                          " u="1"/>
        <s v="Employers Agent Role sites 2c and 3 Round Foundry           " u="1"/>
        <s v="WRITE DOWN AS PER AVIV                                      " u="1"/>
        <s v="Write off Unkown OTV                                        " u="1"/>
        <s v="Bird surveys LSY                                            " u="1"/>
        <s v="Meeting room hire and refreshments 10/09/18 Ironworks       " u="1"/>
        <s v="Bat surveys LSY                                             " u="1"/>
        <s v="Cost Consultant, Employers Agent &amp; Principal Designer Feb 18" u="1"/>
        <s v="Phase C The Malings - Estate Setup File                     " u="1"/>
        <s v="Feasibility Works in accordance with agreed fee proposal    " u="1"/>
        <s v="Trevenson Park Masterplan                                   " u="1"/>
        <s v="Fees for August 18 Malmo                                    " u="1"/>
        <s v="Fees for August 18 Malmo - move from 1200 to 1026           " u="1"/>
        <s v="Fees for Sept 18 Ironworks                                  " u="1"/>
        <s v="Website hosting from Jun 18 homemadeheartlands.co.uk        " u="1"/>
        <s v="OB000007                                                    " u="1"/>
        <s v="OB000012                                                    " u="1"/>
        <s v="OB000013                                                    " u="1"/>
        <s v="Property Owners insurance 28/02/18 - 27/02/19               " u="1"/>
        <s v="ADJUSTMENT TO OPENING BALANCES SPILLARS DEVELOPMENT OPEN    " u="1"/>
        <s v="Catering &amp; Photocopying during Malmo meeting                " u="1"/>
        <s v="Catering at 15/08 meeting for Malmo                         " u="1"/>
        <s v="Meeting room hire additonal charges and refreshment 08/10/18" u="1"/>
        <s v="Advertising in Cornwall Property paper                      " u="1"/>
        <s v="ON MALINGS OCT 14 BUT NOT INCLUDED IN JOURNAL               " u="1"/>
        <s v="Malings Dine out Promotion 9 redeemed vouchers              " u="1"/>
        <s v="Malings health and safety assessment &amp; report               " u="1"/>
        <s v="Malings Phase C Residents gift vouchers                     " u="1"/>
        <s v="MALINGS S278 Works                                          " u="1"/>
        <s v="Malings Terrace Landscaping                                 " u="1"/>
        <s v="Engineering advice. Posted to LSY.                          " u="1"/>
        <s v="Opening Balance Adjustment                                  " u="1"/>
        <s v="Opening balance nothing outstanding                         " u="1"/>
        <s v="OPENING BALANCES                                            " u="1"/>
        <s v="OPENING BALANCES PER CARILLION                              " u="1"/>
        <s v="OPENING BALANCES PER CARILLION IGLOO                        " u="1"/>
        <s v="Keep out signs - design and development                     " u="1"/>
        <s v="Leaflet drop - Home Made Homes                              " u="1"/>
        <s v="Credit against invoice 6112983811 15/03167/FU               " u="1"/>
        <s v="Credit against invoice C51360                               " u="1"/>
        <s v="Credit against invoice C52302                               " u="1"/>
        <s v="Credit for legal services - money held on account           " u="1"/>
        <s v="RIBA Stage 4 - Final 50% claim                              " u="1"/>
        <s v="RIBA Stage 4 Ironworks                                      " u="1"/>
        <s v="Recoverable expense for planning application                " u="1"/>
        <s v="Commencment of Stage 2 works                                " u="1"/>
        <s v="Commencment of Stage 4A Technical Design                    " u="1"/>
        <s v="Community engagement strategy Malmo Quay                    " u="1"/>
        <s v="Community Infrastructure Levy 17/00800/FU Ironworks         " u="1"/>
        <s v="INVOICE ON MALINGS NOT PART OF LSY JOURNAL                  " u="1"/>
        <s v="INVOICE ON MALINGS SHOULD BE LSY                            " u="1"/>
        <s v="Logo for Malings Community Fund                             " u="1"/>
        <s v="Heartlands Insurance Cover                                  " u="1"/>
        <s v="TRANSFER INTREREST RECEIVED ON HCA ACCOUNT TO HEARTLANDS DEV" u="1"/>
        <s v="Site setup and transfer for custom build unit sale of plot 1" u="1"/>
        <s v="Stage 4A Technical Design Services                          " u="1"/>
        <s v="Money on account to cover cost of Trowers &amp; Hamlins         " u="1"/>
        <s v="Purchase of Ironworks                                       " u="1"/>
        <s v="Purchase of land at Trevenson Rd                            " u="1"/>
        <s v="STAMP DUTY PAID ON PURCHASE OF IRONWORKS SITE               " u="1"/>
        <s v="Meeting room hire 08/10/18 Ironworks                        " u="1"/>
        <s v="Meeting room hire 24/09/18 Ironworks                        " u="1"/>
        <s v="Meeting room hire Malmo 08/08 &amp; 15/08                       " u="1"/>
        <s v="Cost Consultant, Employers Agent &amp; Principal Designer May 18" u="1"/>
        <s v="Re-engagement with Keepmoat - to date                       " u="1"/>
        <s v="Architectural Services relating to Malmo                    " u="1"/>
        <s v="MAY 15 ENTERED ON LSY WHEN MALINGS PART OF £512K JOURNAL    " u="1"/>
        <s v="34 &amp; 35 Trevenson deed of grant of rights up to 31/03/18    " u="1"/>
        <s v="IRONWORKS ARCHITECT                                         " u="1"/>
        <s v="Ironworks DMF 01/08/18 - 31/08/18                           " u="1"/>
        <s v="Ironworks DMF 01/09/18 - 30/09/18                           " u="1"/>
        <s v="TRF INT REC ON HCA ACCOUNT TO 30.06.18 TO HEARTLANDS        " u="1"/>
        <s v="TRF INT RECEIVED ON HCA ACCOUNT TO 31.03.18 TO HEARTLANDS   " u="1"/>
        <s v="TRF INT RECIEVED ON HCA ACCOUNT TO 30.04.18 TO HEARTLANDS   " u="1"/>
        <s v="Detailed design Ironworks                                   " u="1"/>
        <s v="PAID BY CIL MARCH 18, PUT ON MALINGS WI                     " u="1"/>
        <s v="PAID BY CIL MARCH 18, PUT ON MALINGS WIP                    " u="1"/>
        <s v="PAID BY CIL PUT ON MALINGS WIP                              " u="1"/>
        <s v="Marketing Boards Commercial Units Malings                   " u="1"/>
        <s v="Production and issue of concept fire strategy report        " u="1"/>
        <s v="CIVIC ENGINEERS SPILLERS PO                                 " u="1"/>
        <s v="Landscaping Phase C The Malings                             " u="1"/>
        <s v="Cost Consultant, Employers Agent &amp; Principal Designer Jul 18" u="1"/>
        <s v="S106 Agreement - LSY Legal Services                         " u="1"/>
        <s v="34 &amp; 35 Trevenson deed of grant of rights up to 31/07/18    " u="1"/>
        <s v="Retention for 76 dwellings and commercial spaces            " u="1"/>
        <s v="Credit fess for August 18 Malmo - move from 1200 to 1026    " u="1"/>
        <s v="ADD CUNDALL INVOICE 100014984 TO WIP                        " u="1"/>
        <s v="QS FEES RLB                                                 " u="1"/>
        <s v="Cost Consultant, Employers Agent &amp; Principal Designer Jan 18" u="1"/>
        <s v="Cost Consultant, Employers Agent &amp; Principal Designer Jun 18" u="1"/>
        <s v="Foundation design development                               " u="1"/>
        <s v="LSY DMF 01/06/18 - 30/06/18                                 " u="1"/>
        <s v="LSY DMF 01/07/18 - 30/07/18                                 " u="1"/>
        <s v="LSY DMF 01/08/18 - 31/08/18                                 " u="1"/>
        <s v="LSY DMF 03/05/18 - 31/05/18                                 " u="1"/>
        <s v="LSY Start-up fee for input into revised scheme              " u="1"/>
        <s v="Cost Consultant, Employers Agent &amp; Principal Designer Apr 18" u="1"/>
        <s v="TRF INT ON HCA ACCOUNT TO 30.09.18 TO HEARTLANDS            " u="1"/>
        <s v="TRF INT RECEIVED ON HCA TO 31.07.18 TO HEARTLANDS           " u="1"/>
        <s v="Site setup and transfer for custom build units              " u="1"/>
        <s v="Completed valuation report for Units B &amp; C                  " u="1"/>
        <s v="Completion of Stage 1 Overheating &amp; SAP                     " u="1"/>
        <s v="Cost Consultant, Employers Agent &amp; Principal Designer Mar 18" u="1"/>
        <s v="ADJUSTMENT TO OPENING BALANCES LSY OPEN                     " u="1"/>
        <s v="Phase C The Malings removal of fencing and bin storage      " u="1"/>
        <s v="Malmo DMF 01/07/18 - 30/07/18                               " u="1"/>
        <s v="Malmo DMF 01/08/18 - 31/08/18                               " u="1"/>
        <s v="Malmo DMF 01/09/18 - 30/09/18                               " u="1"/>
        <s v="Delivery of Community Involvement                           " u="1"/>
        <s v="Assessment of proposals dated 11th June 2018                " u="1"/>
        <s v="Section 106 Agreement 15/03167/FU                           " u="1"/>
        <s v="VAT &amp; SDLT report Heartlands                                " u="1"/>
        <s v="Spillars Quay appraisal March &amp; April 2017                  " u="1"/>
        <s v="Spillers DMF 01/07/18 - 30/07/18                            " u="1"/>
        <s v="Spillers DMF 01/08/18 - 31/08/18                            " u="1"/>
        <s v="Spillers DMF 01/09/18 - 30/09/18                            " u="1"/>
        <s v="Work to revised Planning Submission - Claim 1               " u="1"/>
        <s v="Work to revised Planning Submission - Claim 2               " u="1"/>
      </sharedItems>
    </cacheField>
    <cacheField name="Development" numFmtId="0">
      <sharedItems/>
    </cacheField>
    <cacheField name="Development and Name" numFmtId="0">
      <sharedItems containsBlank="1" count="12">
        <s v="OB01 - Opening Test"/>
        <s v="SR01 - Sage 300 Towers"/>
        <s v="XX99 - Open test"/>
        <s v="ZZ99 - ZZ 99 Dev"/>
        <m u="1"/>
        <s v="LS01 - Lower Steenbergs Yard" u="1"/>
        <s v="MQ01 - Malmo Quay" u="1"/>
        <s v="SQ01 - Spillers Quay" u="1"/>
        <s v="IW01 - Ironworks" u="1"/>
        <s v="MA01 - The Malings" u="1"/>
        <s v="BR01 - Bath Road" u="1"/>
        <s v="HE01 - Heartlands" u="1"/>
      </sharedItems>
    </cacheField>
    <cacheField name="Development Manager" numFmtId="0">
      <sharedItems containsBlank="1" count="6">
        <s v="Emma Thomas"/>
        <s v="Steve Bagnall"/>
        <m u="1"/>
        <s v="David Roberts" u="1"/>
        <s v="Mark Hallett" u="1"/>
        <s v="Honor Massarella" u="1"/>
      </sharedItems>
    </cacheField>
    <cacheField name="Development Name" numFmtId="0">
      <sharedItems/>
    </cacheField>
    <cacheField name="Document Date" numFmtId="0">
      <sharedItems containsDate="1" containsMixedTypes="1" minDate="2018-03-29T00:00:00" maxDate="2018-12-01T00:00:00" count="61">
        <s v="30/01/2020"/>
        <d v="2018-11-30T00:00:00"/>
        <d v="2018-10-31T00:00:00"/>
        <d v="2018-09-07T00:00:00"/>
        <d v="2018-09-30T00:00:00"/>
        <d v="2018-09-06T00:00:00"/>
        <d v="2018-09-20T00:00:00"/>
        <d v="2018-09-21T00:00:00"/>
        <d v="2018-09-26T00:00:00"/>
        <d v="2018-10-03T00:00:00"/>
        <d v="2018-08-07T00:00:00" u="1"/>
        <d v="2018-05-01T00:00:00" u="1"/>
        <d v="2018-07-18T00:00:00" u="1"/>
        <d v="2018-03-31T00:00:00" u="1"/>
        <d v="2018-10-16T00:00:00" u="1"/>
        <d v="2018-06-29T00:00:00" u="1"/>
        <d v="2018-10-12T00:00:00" u="1"/>
        <d v="2018-09-27T00:00:00" u="1"/>
        <d v="2018-10-08T00:00:00" u="1"/>
        <d v="2018-07-02T00:00:00" u="1"/>
        <d v="2018-10-04T00:00:00" u="1"/>
        <d v="2018-08-30T00:00:00" u="1"/>
        <d v="2018-08-22T00:00:00" u="1"/>
        <d v="2018-08-10T00:00:00" u="1"/>
        <d v="2018-05-04T00:00:00" u="1"/>
        <d v="2018-08-06T00:00:00" u="1"/>
        <d v="2018-07-17T00:00:00" u="1"/>
        <d v="2018-10-15T00:00:00" u="1"/>
        <d v="2018-04-03T00:00:00" u="1"/>
        <d v="2018-07-01T00:00:00" u="1"/>
        <d v="2018-05-31T00:00:00" u="1"/>
        <d v="2018-09-14T00:00:00" u="1"/>
        <d v="2018-08-29T00:00:00" u="1"/>
        <d v="2018-05-15T00:00:00" u="1"/>
        <d v="2018-04-30T00:00:00" u="1"/>
        <d v="2018-08-13T00:00:00" u="1"/>
        <d v="2018-10-26T00:00:00" u="1"/>
        <d v="2018-08-01T00:00:00" u="1"/>
        <d v="2018-03-29T00:00:00" u="1"/>
        <d v="2018-04-02T00:00:00" u="1"/>
        <d v="2018-10-02T00:00:00" u="1"/>
        <d v="2018-09-17T00:00:00" u="1"/>
        <d v="2018-05-30T00:00:00" u="1"/>
        <d v="2018-09-13T00:00:00" u="1"/>
        <d v="2018-09-09T00:00:00" u="1"/>
        <d v="2018-05-22T00:00:00" u="1"/>
        <d v="2018-09-01T00:00:00" u="1"/>
        <d v="2018-08-16T00:00:00" u="1"/>
        <d v="2018-07-31T00:00:00" u="1"/>
        <d v="2018-10-29T00:00:00" u="1"/>
        <d v="2018-10-25T00:00:00" u="1"/>
        <d v="2018-07-19T00:00:00" u="1"/>
        <d v="2018-10-17T00:00:00" u="1"/>
        <d v="2018-06-30T00:00:00" u="1"/>
        <d v="2018-07-11T00:00:00" u="1"/>
        <d v="2018-09-28T00:00:00" u="1"/>
        <d v="2018-04-01T00:00:00" u="1"/>
        <d v="2018-09-24T00:00:00" u="1"/>
        <d v="2018-07-03T00:00:00" u="1"/>
        <d v="2018-10-01T00:00:00" u="1"/>
        <d v="2018-08-31T00:00:00" u="1"/>
      </sharedItems>
    </cacheField>
    <cacheField name="Document Number" numFmtId="0">
      <sharedItems containsBlank="1" count="170">
        <m/>
        <s v="REVREC000004                  "/>
        <s v="REVREC000003                  "/>
        <s v="REVREC000001                  "/>
        <s v="REVREC000002                  "/>
        <s v="OB000001"/>
        <s v="OB000002"/>
        <s v="CE000001"/>
        <s v="RCP000001 (from PO000001)"/>
        <s v="12314FD"/>
        <s v="RCP000003 (from PO000003)"/>
        <s v="SDF5432"/>
        <s v="RCP000002 (from PO000002)"/>
        <s v="RCP000004 (from PO000004)"/>
        <s v="IN0002"/>
        <s v="RCP000006 (from PO000004)"/>
        <s v="RT001"/>
        <s v="RCP000007 (from PO000004)"/>
        <s v="RCP000008 (from PO000004)"/>
        <s v="RT003"/>
        <s v="RCP000009 (from PO000004)"/>
        <s v="CIS0002"/>
        <s v="CIS0004"/>
        <s v="037_INV003" u="1"/>
        <s v="50028466REV" u="1"/>
        <s v="SPLQ01" u="1"/>
        <s v="4483" u="1"/>
        <s v="OB000007" u="1"/>
        <s v="3" u="1"/>
        <s v="100019306REV" u="1"/>
        <s v="C52499" u="1"/>
        <s v="CR0285" u="1"/>
        <s v="75" u="1"/>
        <s v="11927" u="1"/>
        <s v="ADJ1" u="1"/>
        <s v="TS04984" u="1"/>
        <s v="NECM0084/017" u="1"/>
        <s v="12102" u="1"/>
        <s v="5415" u="1"/>
        <s v="2011-1REV" u="1"/>
        <s v="228" u="1"/>
        <s v="1097" u="1"/>
        <s v="C51360" u="1"/>
        <s v="2011-1" u="1"/>
        <s v="4978" u="1"/>
        <s v="100015562" u="1"/>
        <s v="1000042915" u="1"/>
        <s v="2205" u="1"/>
        <s v="V007925" u="1"/>
        <s v="50028466" u="1"/>
        <s v="1732" u="1"/>
        <s v="CR487952" u="1"/>
        <s v="OPENING BAL" u="1"/>
        <s v="U180803" u="1"/>
        <s v="U180602" u="1"/>
        <s v="18/134" u="1"/>
        <s v="5119" u="1"/>
        <s v="ADJ2" u="1"/>
        <s v="V007955" u="1"/>
        <s v="696100A" u="1"/>
        <s v="IGL001" u="1"/>
        <s v="CE000003" u="1"/>
        <s v="15274/F1" u="1"/>
        <s v="696100C" u="1"/>
        <s v="30249795" u="1"/>
        <s v="2" u="1"/>
        <s v="CE000006" u="1"/>
        <s v="OB000012" u="1"/>
        <s v="15274F2" u="1"/>
        <s v="OB000005" u="1"/>
        <s v="6112983811" u="1"/>
        <s v="RCP000002 (from PO000008)" u="1"/>
        <s v="1REV" u="1"/>
        <s v="5300" u="1"/>
        <s v="4651" u="1"/>
        <s v="OB000008" u="1"/>
        <s v="U180511" u="1"/>
        <s v="NECM0084/016" u="1"/>
        <s v="1019" u="1"/>
        <s v="A04286" u="1"/>
        <s v="6113010592" u="1"/>
        <s v="1039" u="1"/>
        <s v="75A" u="1"/>
        <s v="8002146" u="1"/>
        <s v="RCP000001 (from PO000002)" u="1"/>
        <s v="75C" u="1"/>
        <s v="5461" u="1"/>
        <s v="2712436CA" u="1"/>
        <s v="261" u="1"/>
        <s v="C51949" u="1"/>
        <s v="536228" u="1"/>
        <s v="5588" u="1"/>
        <s v="2743642" u="1"/>
        <s v="C51756" u="1"/>
        <s v="C000059224" u="1"/>
        <s v="1097REV" u="1"/>
        <s v="518656" u="1"/>
        <s v="18/82" u="1"/>
        <s v="1" u="1"/>
        <s v="696100" u="1"/>
        <s v="C52302" u="1"/>
        <s v="5452" u="1"/>
        <s v="V0079888" u="1"/>
        <s v="5367" u="1"/>
        <s v="TS04937" u="1"/>
        <s v="CE000004" u="1"/>
        <s v="037_INV002" u="1"/>
        <s v="257" u="1"/>
        <s v="14.0418" u="1"/>
        <s v="CE000007" u="1"/>
        <s v="OB000010" u="1"/>
        <s v="REQUEST" u="1"/>
        <s v="RFM19674" u="1"/>
        <s v="U180902" u="1"/>
        <s v="OB000003" u="1"/>
        <s v="ADJ" u="1"/>
        <s v="2712436C" u="1"/>
        <s v="1684" u="1"/>
        <s v="2712436" u="1"/>
        <s v="OB000013" u="1"/>
        <s v="RFM19667" u="1"/>
        <s v="3819" u="1"/>
        <s v="14.04.18" u="1"/>
        <s v="RFM19589" u="1"/>
        <s v="NECM0084/015" u="1"/>
        <s v="100041033" u="1"/>
        <s v="OB000009" u="1"/>
        <s v="100019308" u="1"/>
        <s v="NECM0084/018" u="1"/>
        <s v="C52160" u="1"/>
        <s v="5544" u="1"/>
        <s v="CR0266" u="1"/>
        <s v="0918.014MJ" u="1"/>
        <s v="100019306" u="1"/>
        <s v="8862675" u="1"/>
        <s v="120485" u="1"/>
        <s v="1800009277965" u="1"/>
        <s v="3618" u="1"/>
        <s v="REQUEST2" u="1"/>
        <s v="18/132" u="1"/>
        <s v="074" u="1"/>
        <s v="520671" u="1"/>
        <s v="100043485" u="1"/>
        <s v="140818" u="1"/>
        <s v="1039REV" u="1"/>
        <s v="REQUESTREV" u="1"/>
        <s v="RCP000003 (from PO000005)" u="1"/>
        <s v="C51517" u="1"/>
        <s v="232" u="1"/>
        <s v="4483C" u="1"/>
        <s v="4941" u="1"/>
        <s v="CE000002" u="1"/>
        <s v="4483A" u="1"/>
        <s v="INV407_18" u="1"/>
        <s v="RFM19591" u="1"/>
        <s v="CE000005" u="1"/>
        <s v="3518" u="1"/>
        <s v="314" u="1"/>
        <s v="1711" u="1"/>
        <s v="2712436A" u="1"/>
        <s v="CE000008" u="1"/>
        <s v="OB000011" u="1"/>
        <s v="18/87" u="1"/>
        <s v="INV455_18" u="1"/>
        <s v="OB000004" u="1"/>
        <s v="90068205" u="1"/>
        <s v="1747" u="1"/>
        <s v="700294" u="1"/>
        <s v="OB000014" u="1"/>
        <s v="100019308REV" u="1"/>
      </sharedItems>
    </cacheField>
    <cacheField name="Document Type" numFmtId="0">
      <sharedItems containsBlank="1" count="9">
        <s v="Estimate"/>
        <s v="Recognised"/>
        <s v="Opening Balance"/>
        <s v="Cost"/>
        <s v="P/O Receipt"/>
        <s v="Invoice"/>
        <s v="P/O Invoice"/>
        <m u="1"/>
        <s v="Credit Note" u="1"/>
      </sharedItems>
    </cacheField>
    <cacheField name="Estimated Cost" numFmtId="0">
      <sharedItems containsSemiMixedTypes="0" containsString="0" containsNumber="1" containsInteger="1" minValue="0" maxValue="10000"/>
    </cacheField>
    <cacheField name="Exchange Rate" numFmtId="0">
      <sharedItems containsSemiMixedTypes="0" containsString="0" containsNumber="1" containsInteger="1" minValue="1" maxValue="1"/>
    </cacheField>
    <cacheField name="Fiscal Period" numFmtId="0">
      <sharedItems containsSemiMixedTypes="0" containsString="0" containsNumber="1" containsInteger="1" minValue="0" maxValue="11"/>
    </cacheField>
    <cacheField name="Fiscal Year" numFmtId="0">
      <sharedItems containsMixedTypes="1" containsNumber="1" containsInteger="1" minValue="0" maxValue="0"/>
    </cacheField>
    <cacheField name="Item Number" numFmtId="0">
      <sharedItems containsBlank="1"/>
    </cacheField>
    <cacheField name="Location Name" numFmtId="0">
      <sharedItems containsBlank="1" count="7">
        <s v="Not Assigned"/>
        <s v="Manchester"/>
        <s v="Sunderland"/>
        <m u="1"/>
        <s v="Cornwall" u="1"/>
        <s v="Newcastle" u="1"/>
        <s v="Leeds" u="1"/>
      </sharedItems>
    </cacheField>
    <cacheField name="Net Amount (FC)" numFmtId="0">
      <sharedItems containsSemiMixedTypes="0" containsString="0" containsNumber="1" containsInteger="1" minValue="-1000" maxValue="2500"/>
    </cacheField>
    <cacheField name="Net Amount (SC)" numFmtId="0">
      <sharedItems containsSemiMixedTypes="0" containsString="0" containsNumber="1" containsInteger="1" minValue="-1000" maxValue="2500"/>
    </cacheField>
    <cacheField name="Net Cost Amount (FC)" numFmtId="0">
      <sharedItems containsSemiMixedTypes="0" containsString="0" containsNumber="1" containsInteger="1" minValue="-1000" maxValue="2500"/>
    </cacheField>
    <cacheField name="Net Cost Amount (SC)" numFmtId="0">
      <sharedItems containsSemiMixedTypes="0" containsString="0" containsNumber="1" containsInteger="1" minValue="-1000" maxValue="2500"/>
    </cacheField>
    <cacheField name="Net Other Amount (FC)" numFmtId="0">
      <sharedItems containsSemiMixedTypes="0" containsString="0" containsNumber="1" containsInteger="1" minValue="0" maxValue="0"/>
    </cacheField>
    <cacheField name="Net Other Amount (SC)" numFmtId="0">
      <sharedItems containsSemiMixedTypes="0" containsString="0" containsNumber="1" containsInteger="1" minValue="0" maxValue="0"/>
    </cacheField>
    <cacheField name="Net Revenue Amount (FC)" numFmtId="0">
      <sharedItems containsSemiMixedTypes="0" containsString="0" containsNumber="1" containsInteger="1" minValue="0" maxValue="0"/>
    </cacheField>
    <cacheField name="Net Revenue Amount (SC)" numFmtId="0">
      <sharedItems containsSemiMixedTypes="0" containsString="0" containsNumber="1" containsInteger="1" minValue="0" maxValue="0"/>
    </cacheField>
    <cacheField name="Original Application" numFmtId="0">
      <sharedItems/>
    </cacheField>
    <cacheField name="Other Reference" numFmtId="0">
      <sharedItems containsString="0" containsBlank="1" containsNumber="1" containsInteger="1" minValue="0" maxValue="3"/>
    </cacheField>
    <cacheField name="Posting Date" numFmtId="14">
      <sharedItems containsSemiMixedTypes="0" containsNonDate="0" containsDate="1" containsString="0" minDate="2018-01-01T00:00:00" maxDate="2018-12-01T00:00:00"/>
    </cacheField>
    <cacheField name="Quantity" numFmtId="0">
      <sharedItems containsSemiMixedTypes="0" containsString="0" containsNumber="1" containsInteger="1" minValue="-1" maxValue="500"/>
    </cacheField>
    <cacheField name="Recognised Cost" numFmtId="0">
      <sharedItems containsSemiMixedTypes="0" containsString="0" containsNumber="1" containsInteger="1" minValue="-1500" maxValue="500"/>
    </cacheField>
    <cacheField name="Reference" numFmtId="0">
      <sharedItems containsBlank="1"/>
    </cacheField>
    <cacheField name="Tax Amount (FC)" numFmtId="0">
      <sharedItems containsSemiMixedTypes="0" containsString="0" containsNumber="1" minValue="-0.8" maxValue="500"/>
    </cacheField>
    <cacheField name="Tax Amount (SC)" numFmtId="0">
      <sharedItems containsSemiMixedTypes="0" containsString="0" containsNumber="1" minValue="-0.8" maxValue="500"/>
    </cacheField>
    <cacheField name="Tax Cost Amount (FC)" numFmtId="0">
      <sharedItems containsSemiMixedTypes="0" containsString="0" containsNumber="1" minValue="-0.8" maxValue="500"/>
    </cacheField>
    <cacheField name="Tax Cost Amount (SC)" numFmtId="0">
      <sharedItems containsSemiMixedTypes="0" containsString="0" containsNumber="1" minValue="-0.8" maxValue="500"/>
    </cacheField>
    <cacheField name="Tax Other Amount (FC)" numFmtId="0">
      <sharedItems containsSemiMixedTypes="0" containsString="0" containsNumber="1" containsInteger="1" minValue="0" maxValue="0"/>
    </cacheField>
    <cacheField name="Tax Other Amount (SC)" numFmtId="0">
      <sharedItems containsSemiMixedTypes="0" containsString="0" containsNumber="1" containsInteger="1" minValue="0" maxValue="0"/>
    </cacheField>
    <cacheField name="Tax Revenue Amount (FC)" numFmtId="0">
      <sharedItems containsSemiMixedTypes="0" containsString="0" containsNumber="1" containsInteger="1" minValue="0" maxValue="0"/>
    </cacheField>
    <cacheField name="Tax Revenue Amount (SC)" numFmtId="0">
      <sharedItems containsSemiMixedTypes="0" containsString="0" containsNumber="1" containsInteger="1" minValue="0" maxValue="0"/>
    </cacheField>
    <cacheField name="Transaction Date" numFmtId="14">
      <sharedItems containsSemiMixedTypes="0" containsNonDate="0" containsDate="1" containsString="0" minDate="2018-01-01T00:00:00" maxDate="2018-12-01T00:00:00"/>
    </cacheField>
    <cacheField name="Transaction GL Account" numFmtId="0">
      <sharedItems containsBlank="1"/>
    </cacheField>
    <cacheField name="Transaction Qty" numFmtId="0">
      <sharedItems containsSemiMixedTypes="0" containsString="0" containsNumber="1" containsInteger="1" minValue="-1" maxValue="500"/>
    </cacheField>
    <cacheField name="Transaction Reference" numFmtId="0">
      <sharedItems containsString="0" containsBlank="1" containsNumber="1" containsInteger="1" minValue="1" maxValue="32"/>
    </cacheField>
    <cacheField name="User ID" numFmtId="0">
      <sharedItems containsBlank="1"/>
    </cacheField>
    <cacheField name="Vendor ID" numFmtId="0">
      <sharedItems containsBlank="1"/>
    </cacheField>
    <cacheField name="Vendor ID and Name" numFmtId="0">
      <sharedItems containsBlank="1"/>
    </cacheField>
    <cacheField name="Vendor Name" numFmtId="0">
      <sharedItems containsBlank="1" count="49">
        <m/>
        <s v="Sage 300 Consulting"/>
        <s v="General Supplies Ltd"/>
        <s v="CIS Gross"/>
        <s v="CIS 20%"/>
        <s v="Leeds City Council" u="1"/>
        <s v="Newcastle Tree Services Ltd" u="1"/>
        <s v="Buro 4" u="1"/>
        <s v="Grant Thornton UK LLP" u="1"/>
        <s v="Knight Frank LLP" u="1"/>
        <s v="Harper Perry Ltd" u="1"/>
        <s v="MBA Consulting" u="1"/>
        <s v="Toffee Factory" u="1"/>
        <s v="22 Sheds" u="1"/>
        <s v="Round Foundry Media Centre" u="1"/>
        <s v="HTA Design" u="1"/>
        <s v="Rider Levett Bucknall UK Limited" u="1"/>
        <s v="Nixon Design Ltd" u="1"/>
        <s v="Andy McDermott" u="1"/>
        <s v="Hunter Johnstone" u="1"/>
        <s v="Newcastle City Council" u="1"/>
        <s v="Gleeds Cost Management Ltd" u="1"/>
        <s v="Redwood Estate Agents Ltd" u="1"/>
        <s v="Xsite Architecture LLP" u="1"/>
        <s v="Sundry OTV" u="1"/>
        <s v="Identity Consult Limited" u="1"/>
        <s v="Ward Hadaway Solicitors" u="1"/>
        <s v="AOC Architecture Ltd" u="1"/>
        <s v="Five Plus Architects London Limited" u="1"/>
        <s v="Cundall" u="1"/>
        <s v="Igloo Regeneration (General Partner) Limited" u="1"/>
        <s v="Access &amp; Inclusion by Design Ltd" u="1"/>
        <s v="Black &amp; White Engineering Limited" u="1"/>
        <s v="Argus Ecology Ltd" u="1"/>
        <s v="Osborne Clarke LLP" u="1"/>
        <s v="Civic Engineers Limited" u="1"/>
        <s v="Tolent Solutions Limited" u="1"/>
        <s v="Hamilton Leigh Insurance Brokers" u="1"/>
        <s v="Roots &amp; Wings" u="1"/>
        <s v="Sebastian Trent &amp; Eleanor Farrington" u="1"/>
        <s v="Ash Sakula Architects" u="1"/>
        <s v="Trowers &amp; Hamlins LLP" u="1"/>
        <s v="Jones Hargreaves (UK) Limited" u="1"/>
        <s v="Nick Brown Architects Ltd" u="1"/>
        <s v="Ward Williams Associates LLP" u="1"/>
        <s v="Igloo Regeneration Limited" u="1"/>
        <s v="Design Fire Consultants Ltd" u="1"/>
        <s v="AMEC" u="1"/>
        <s v="Martin Baldwin" u="1"/>
      </sharedItems>
    </cacheField>
    <cacheField name="WIP GL Account" numFmtId="0">
      <sharedItems/>
    </cacheField>
    <cacheField name="WIP Balance" numFmtId="0" formula="'Net Cost Amount (FC)'+'Recognised Cost'" databaseField="0"/>
  </cacheFields>
  <extLst>
    <ext xmlns:x14="http://schemas.microsoft.com/office/spreadsheetml/2009/9/main" uri="{725AE2AE-9491-48be-B2B4-4EB974FC3084}">
      <x14:pivotCacheDefinition pivotCacheId="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BSAdmin" refreshedDate="43860.671000231479" createdVersion="5" refreshedVersion="5" minRefreshableVersion="3" recordCount="58" xr:uid="{00000000-000A-0000-FFFF-FFFF01000000}">
  <cacheSource type="worksheet">
    <worksheetSource ref="A1:BG59" sheet="Data"/>
  </cacheSource>
  <cacheFields count="59">
    <cacheField name="Batch Entry" numFmtId="0">
      <sharedItems containsString="0" containsBlank="1" containsNumber="1" containsInteger="1" minValue="0" maxValue="7"/>
    </cacheField>
    <cacheField name="Batch Line" numFmtId="0">
      <sharedItems containsString="0" containsBlank="1" containsNumber="1" containsInteger="1" minValue="0" maxValue="2"/>
    </cacheField>
    <cacheField name="Batch Number" numFmtId="0">
      <sharedItems containsString="0" containsBlank="1" containsNumber="1" containsInteger="1" minValue="0" maxValue="6"/>
    </cacheField>
    <cacheField name="Comments" numFmtId="0">
      <sharedItems containsBlank="1"/>
    </cacheField>
    <cacheField name="Company Name" numFmtId="0">
      <sharedItems/>
    </cacheField>
    <cacheField name="Cost Code" numFmtId="0">
      <sharedItems/>
    </cacheField>
    <cacheField name="Cost Code and Name" numFmtId="0">
      <sharedItems containsBlank="1"/>
    </cacheField>
    <cacheField name="Cost Code Name" numFmtId="0">
      <sharedItems containsBlank="1"/>
    </cacheField>
    <cacheField name="Cost Group" numFmtId="0">
      <sharedItems/>
    </cacheField>
    <cacheField name="Cost Group and Name" numFmtId="0">
      <sharedItems/>
    </cacheField>
    <cacheField name="Cost Group Name" numFmtId="0">
      <sharedItems/>
    </cacheField>
    <cacheField name="Cost or Revenue" numFmtId="0">
      <sharedItems/>
    </cacheField>
    <cacheField name="Currency" numFmtId="0">
      <sharedItems/>
    </cacheField>
    <cacheField name="Customer ID" numFmtId="0">
      <sharedItems containsNonDate="0" containsString="0" containsBlank="1"/>
    </cacheField>
    <cacheField name="Description" numFmtId="0">
      <sharedItems/>
    </cacheField>
    <cacheField name="Development" numFmtId="0">
      <sharedItems/>
    </cacheField>
    <cacheField name="Development and Name" numFmtId="0">
      <sharedItems/>
    </cacheField>
    <cacheField name="Development Manager" numFmtId="0">
      <sharedItems/>
    </cacheField>
    <cacheField name="Development Name" numFmtId="0">
      <sharedItems/>
    </cacheField>
    <cacheField name="Document Date" numFmtId="0">
      <sharedItems containsDate="1" containsMixedTypes="1" minDate="2018-09-06T00:00:00" maxDate="2018-12-01T00:00:00"/>
    </cacheField>
    <cacheField name="Document Number" numFmtId="0">
      <sharedItems containsBlank="1"/>
    </cacheField>
    <cacheField name="Document Type" numFmtId="0">
      <sharedItems/>
    </cacheField>
    <cacheField name="Estimated Cost" numFmtId="0">
      <sharedItems containsSemiMixedTypes="0" containsString="0" containsNumber="1" containsInteger="1" minValue="0" maxValue="10000"/>
    </cacheField>
    <cacheField name="Exchange Rate" numFmtId="0">
      <sharedItems containsSemiMixedTypes="0" containsString="0" containsNumber="1" containsInteger="1" minValue="1" maxValue="1"/>
    </cacheField>
    <cacheField name="Fiscal Period" numFmtId="0">
      <sharedItems containsSemiMixedTypes="0" containsString="0" containsNumber="1" containsInteger="1" minValue="0" maxValue="11"/>
    </cacheField>
    <cacheField name="Fiscal Year" numFmtId="0">
      <sharedItems containsMixedTypes="1" containsNumber="1" containsInteger="1" minValue="0" maxValue="0"/>
    </cacheField>
    <cacheField name="Item Number" numFmtId="0">
      <sharedItems containsBlank="1"/>
    </cacheField>
    <cacheField name="Location Name" numFmtId="0">
      <sharedItems/>
    </cacheField>
    <cacheField name="Net Amount (FC)" numFmtId="0">
      <sharedItems containsSemiMixedTypes="0" containsString="0" containsNumber="1" containsInteger="1" minValue="-1000" maxValue="2500"/>
    </cacheField>
    <cacheField name="Net Amount (SC)" numFmtId="0">
      <sharedItems containsSemiMixedTypes="0" containsString="0" containsNumber="1" containsInteger="1" minValue="-1000" maxValue="2500"/>
    </cacheField>
    <cacheField name="Net Cost Amount (FC)" numFmtId="0">
      <sharedItems containsSemiMixedTypes="0" containsString="0" containsNumber="1" containsInteger="1" minValue="-1000" maxValue="2500"/>
    </cacheField>
    <cacheField name="Net Cost Amount (SC)" numFmtId="0">
      <sharedItems containsSemiMixedTypes="0" containsString="0" containsNumber="1" containsInteger="1" minValue="-1000" maxValue="2500"/>
    </cacheField>
    <cacheField name="Net Other Amount (FC)" numFmtId="0">
      <sharedItems containsSemiMixedTypes="0" containsString="0" containsNumber="1" containsInteger="1" minValue="0" maxValue="0"/>
    </cacheField>
    <cacheField name="Net Other Amount (SC)" numFmtId="0">
      <sharedItems containsSemiMixedTypes="0" containsString="0" containsNumber="1" containsInteger="1" minValue="0" maxValue="0"/>
    </cacheField>
    <cacheField name="Net Revenue Amount (FC)" numFmtId="0">
      <sharedItems containsSemiMixedTypes="0" containsString="0" containsNumber="1" containsInteger="1" minValue="0" maxValue="0"/>
    </cacheField>
    <cacheField name="Net Revenue Amount (SC)" numFmtId="0">
      <sharedItems containsSemiMixedTypes="0" containsString="0" containsNumber="1" containsInteger="1" minValue="0" maxValue="0"/>
    </cacheField>
    <cacheField name="Original Application" numFmtId="0">
      <sharedItems/>
    </cacheField>
    <cacheField name="Other Reference" numFmtId="0">
      <sharedItems containsString="0" containsBlank="1" containsNumber="1" containsInteger="1" minValue="0" maxValue="3"/>
    </cacheField>
    <cacheField name="Posting Date" numFmtId="14">
      <sharedItems containsSemiMixedTypes="0" containsNonDate="0" containsDate="1" containsString="0" minDate="2018-01-01T00:00:00" maxDate="2018-12-01T00:00:00"/>
    </cacheField>
    <cacheField name="Quantity" numFmtId="0">
      <sharedItems containsSemiMixedTypes="0" containsString="0" containsNumber="1" containsInteger="1" minValue="-1" maxValue="500"/>
    </cacheField>
    <cacheField name="Recognised Cost" numFmtId="0">
      <sharedItems containsSemiMixedTypes="0" containsString="0" containsNumber="1" containsInteger="1" minValue="-1500" maxValue="500"/>
    </cacheField>
    <cacheField name="Reference" numFmtId="0">
      <sharedItems containsBlank="1"/>
    </cacheField>
    <cacheField name="Tax Amount (FC)" numFmtId="0">
      <sharedItems containsSemiMixedTypes="0" containsString="0" containsNumber="1" minValue="-0.8" maxValue="500"/>
    </cacheField>
    <cacheField name="Tax Amount (SC)" numFmtId="0">
      <sharedItems containsSemiMixedTypes="0" containsString="0" containsNumber="1" minValue="-0.8" maxValue="500"/>
    </cacheField>
    <cacheField name="Tax Cost Amount (FC)" numFmtId="0">
      <sharedItems containsSemiMixedTypes="0" containsString="0" containsNumber="1" minValue="-0.8" maxValue="500"/>
    </cacheField>
    <cacheField name="Tax Cost Amount (SC)" numFmtId="0">
      <sharedItems containsSemiMixedTypes="0" containsString="0" containsNumber="1" minValue="-0.8" maxValue="500"/>
    </cacheField>
    <cacheField name="Tax Other Amount (FC)" numFmtId="0">
      <sharedItems containsSemiMixedTypes="0" containsString="0" containsNumber="1" containsInteger="1" minValue="0" maxValue="0"/>
    </cacheField>
    <cacheField name="Tax Other Amount (SC)" numFmtId="0">
      <sharedItems containsSemiMixedTypes="0" containsString="0" containsNumber="1" containsInteger="1" minValue="0" maxValue="0"/>
    </cacheField>
    <cacheField name="Tax Revenue Amount (FC)" numFmtId="0">
      <sharedItems containsSemiMixedTypes="0" containsString="0" containsNumber="1" containsInteger="1" minValue="0" maxValue="0"/>
    </cacheField>
    <cacheField name="Tax Revenue Amount (SC)" numFmtId="0">
      <sharedItems containsSemiMixedTypes="0" containsString="0" containsNumber="1" containsInteger="1" minValue="0" maxValue="0"/>
    </cacheField>
    <cacheField name="Transaction Date" numFmtId="14">
      <sharedItems containsSemiMixedTypes="0" containsNonDate="0" containsDate="1" containsString="0" minDate="2018-01-01T00:00:00" maxDate="2018-12-01T00:00:00"/>
    </cacheField>
    <cacheField name="Transaction GL Account" numFmtId="0">
      <sharedItems containsBlank="1"/>
    </cacheField>
    <cacheField name="Transaction Qty" numFmtId="0">
      <sharedItems containsSemiMixedTypes="0" containsString="0" containsNumber="1" containsInteger="1" minValue="-1" maxValue="500"/>
    </cacheField>
    <cacheField name="Transaction Reference" numFmtId="0">
      <sharedItems containsString="0" containsBlank="1" containsNumber="1" containsInteger="1" minValue="1" maxValue="32"/>
    </cacheField>
    <cacheField name="User ID" numFmtId="0">
      <sharedItems containsBlank="1"/>
    </cacheField>
    <cacheField name="Vendor ID" numFmtId="0">
      <sharedItems containsBlank="1"/>
    </cacheField>
    <cacheField name="Vendor ID and Name" numFmtId="0">
      <sharedItems containsBlank="1" count="5">
        <m/>
        <s v="PBS001 - Sage 300 Consulting"/>
        <s v="GEN001 - General Supplies Ltd"/>
        <s v="CIS001 - CIS Gross"/>
        <s v="CIS002 - CIS 20%"/>
      </sharedItems>
    </cacheField>
    <cacheField name="Vendor Name" numFmtId="0">
      <sharedItems containsBlank="1"/>
    </cacheField>
    <cacheField name="WIP GL Account"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58">
  <r>
    <m/>
    <m/>
    <m/>
    <m/>
    <s v="Projects Ltd                                                "/>
    <s v="1002"/>
    <x v="0"/>
    <s v="Architects Fees"/>
    <s v="10"/>
    <x v="0"/>
    <s v="Acquistion Costs"/>
    <s v="Other"/>
    <s v="GBP"/>
    <m/>
    <x v="0"/>
    <s v="OB01"/>
    <x v="0"/>
    <x v="0"/>
    <s v="Opening Test"/>
    <x v="0"/>
    <x v="0"/>
    <x v="0"/>
    <n v="10000"/>
    <n v="1"/>
    <n v="0"/>
    <n v="0"/>
    <m/>
    <x v="0"/>
    <n v="0"/>
    <n v="0"/>
    <n v="0"/>
    <n v="0"/>
    <n v="0"/>
    <n v="0"/>
    <n v="0"/>
    <n v="0"/>
    <s v="PM"/>
    <m/>
    <d v="2018-01-01T00:00:00"/>
    <n v="0"/>
    <n v="0"/>
    <m/>
    <n v="0"/>
    <n v="0"/>
    <n v="0"/>
    <n v="0"/>
    <n v="0"/>
    <n v="0"/>
    <n v="0"/>
    <n v="0"/>
    <d v="2018-01-01T00:00:00"/>
    <m/>
    <n v="0"/>
    <m/>
    <m/>
    <m/>
    <m/>
    <x v="0"/>
    <s v="1000.001.SR01.LAM                            "/>
  </r>
  <r>
    <m/>
    <m/>
    <m/>
    <m/>
    <s v="Projects Ltd                                                "/>
    <s v="2115"/>
    <x v="1"/>
    <s v="Bank Charges"/>
    <s v="10"/>
    <x v="0"/>
    <s v="Acquistion Costs"/>
    <s v="Other"/>
    <s v="GBP"/>
    <m/>
    <x v="0"/>
    <s v="OB01"/>
    <x v="0"/>
    <x v="0"/>
    <s v="Opening Test"/>
    <x v="0"/>
    <x v="0"/>
    <x v="0"/>
    <n v="1000"/>
    <n v="1"/>
    <n v="0"/>
    <n v="0"/>
    <m/>
    <x v="0"/>
    <n v="0"/>
    <n v="0"/>
    <n v="0"/>
    <n v="0"/>
    <n v="0"/>
    <n v="0"/>
    <n v="0"/>
    <n v="0"/>
    <s v="PM"/>
    <m/>
    <d v="2018-01-01T00:00:00"/>
    <n v="0"/>
    <n v="0"/>
    <m/>
    <n v="0"/>
    <n v="0"/>
    <n v="0"/>
    <n v="0"/>
    <n v="0"/>
    <n v="0"/>
    <n v="0"/>
    <n v="0"/>
    <d v="2018-01-01T00:00:00"/>
    <m/>
    <n v="0"/>
    <m/>
    <m/>
    <m/>
    <m/>
    <x v="0"/>
    <s v="1000.001.SR01.LAM                            "/>
  </r>
  <r>
    <m/>
    <m/>
    <m/>
    <m/>
    <s v="Projects Ltd                                                "/>
    <s v="2130"/>
    <x v="2"/>
    <s v="Stamp Duty"/>
    <s v="10"/>
    <x v="0"/>
    <s v="Acquistion Costs"/>
    <s v="Other"/>
    <s v="GBP"/>
    <m/>
    <x v="0"/>
    <s v="OB01"/>
    <x v="0"/>
    <x v="0"/>
    <s v="Opening Test"/>
    <x v="0"/>
    <x v="0"/>
    <x v="0"/>
    <n v="0"/>
    <n v="1"/>
    <n v="0"/>
    <n v="0"/>
    <m/>
    <x v="0"/>
    <n v="0"/>
    <n v="0"/>
    <n v="0"/>
    <n v="0"/>
    <n v="0"/>
    <n v="0"/>
    <n v="0"/>
    <n v="0"/>
    <s v="PM"/>
    <m/>
    <d v="2018-01-01T00:00:00"/>
    <n v="0"/>
    <n v="0"/>
    <m/>
    <n v="0"/>
    <n v="0"/>
    <n v="0"/>
    <n v="0"/>
    <n v="0"/>
    <n v="0"/>
    <n v="0"/>
    <n v="0"/>
    <d v="2018-01-01T00:00:00"/>
    <m/>
    <n v="0"/>
    <m/>
    <m/>
    <m/>
    <m/>
    <x v="0"/>
    <s v="1000.001.SR01.LAM                            "/>
  </r>
  <r>
    <m/>
    <m/>
    <m/>
    <m/>
    <s v="Projects Ltd                                                "/>
    <s v="2000"/>
    <x v="3"/>
    <s v="Construction Costs"/>
    <s v="23"/>
    <x v="1"/>
    <s v="Construction"/>
    <s v="Other"/>
    <s v="GBP"/>
    <m/>
    <x v="0"/>
    <s v="OB01"/>
    <x v="0"/>
    <x v="0"/>
    <s v="Opening Test"/>
    <x v="0"/>
    <x v="0"/>
    <x v="0"/>
    <n v="0"/>
    <n v="1"/>
    <n v="0"/>
    <n v="0"/>
    <m/>
    <x v="0"/>
    <n v="0"/>
    <n v="0"/>
    <n v="0"/>
    <n v="0"/>
    <n v="0"/>
    <n v="0"/>
    <n v="0"/>
    <n v="0"/>
    <s v="PM"/>
    <m/>
    <d v="2018-01-01T00:00:00"/>
    <n v="0"/>
    <n v="0"/>
    <m/>
    <n v="0"/>
    <n v="0"/>
    <n v="0"/>
    <n v="0"/>
    <n v="0"/>
    <n v="0"/>
    <n v="0"/>
    <n v="0"/>
    <d v="2018-01-01T00:00:00"/>
    <m/>
    <n v="0"/>
    <m/>
    <m/>
    <m/>
    <m/>
    <x v="0"/>
    <s v="1000.001.SR01.LAM                            "/>
  </r>
  <r>
    <m/>
    <m/>
    <m/>
    <m/>
    <s v="Projects Ltd                                                "/>
    <s v="2005"/>
    <x v="4"/>
    <s v="Demolition Site clearance Remediation"/>
    <s v="23"/>
    <x v="1"/>
    <s v="Construction"/>
    <s v="Other"/>
    <s v="GBP"/>
    <m/>
    <x v="0"/>
    <s v="OB01"/>
    <x v="0"/>
    <x v="0"/>
    <s v="Opening Test"/>
    <x v="0"/>
    <x v="0"/>
    <x v="0"/>
    <n v="0"/>
    <n v="1"/>
    <n v="0"/>
    <n v="0"/>
    <m/>
    <x v="0"/>
    <n v="0"/>
    <n v="0"/>
    <n v="0"/>
    <n v="0"/>
    <n v="0"/>
    <n v="0"/>
    <n v="0"/>
    <n v="0"/>
    <s v="PM"/>
    <m/>
    <d v="2018-01-01T00:00:00"/>
    <n v="0"/>
    <n v="0"/>
    <m/>
    <n v="0"/>
    <n v="0"/>
    <n v="0"/>
    <n v="0"/>
    <n v="0"/>
    <n v="0"/>
    <n v="0"/>
    <n v="0"/>
    <d v="2018-01-01T00:00:00"/>
    <m/>
    <n v="0"/>
    <m/>
    <m/>
    <m/>
    <m/>
    <x v="0"/>
    <s v="1000.001.SR01.LAM                            "/>
  </r>
  <r>
    <m/>
    <m/>
    <m/>
    <m/>
    <s v="Projects Ltd                                                "/>
    <s v="1002"/>
    <x v="0"/>
    <s v="Architects Fees"/>
    <s v="10"/>
    <x v="0"/>
    <s v="Acquistion Costs"/>
    <s v="Other"/>
    <s v="GBP"/>
    <m/>
    <x v="0"/>
    <s v="SR01"/>
    <x v="1"/>
    <x v="0"/>
    <s v="Sage 300 Towers"/>
    <x v="0"/>
    <x v="0"/>
    <x v="0"/>
    <n v="4000"/>
    <n v="1"/>
    <n v="0"/>
    <n v="0"/>
    <m/>
    <x v="1"/>
    <n v="0"/>
    <n v="0"/>
    <n v="0"/>
    <n v="0"/>
    <n v="0"/>
    <n v="0"/>
    <n v="0"/>
    <n v="0"/>
    <s v="PM"/>
    <m/>
    <d v="2018-01-01T00:00:00"/>
    <n v="0"/>
    <n v="0"/>
    <m/>
    <n v="0"/>
    <n v="0"/>
    <n v="0"/>
    <n v="0"/>
    <n v="0"/>
    <n v="0"/>
    <n v="0"/>
    <n v="0"/>
    <d v="2018-01-01T00:00:00"/>
    <m/>
    <n v="0"/>
    <m/>
    <m/>
    <m/>
    <m/>
    <x v="0"/>
    <s v="1000.001.SR01.LAM                            "/>
  </r>
  <r>
    <m/>
    <m/>
    <m/>
    <m/>
    <s v="Projects Ltd                                                "/>
    <s v="2115"/>
    <x v="1"/>
    <s v="Bank Charges"/>
    <s v="10"/>
    <x v="0"/>
    <s v="Acquistion Costs"/>
    <s v="Other"/>
    <s v="GBP"/>
    <m/>
    <x v="0"/>
    <s v="SR01"/>
    <x v="1"/>
    <x v="0"/>
    <s v="Sage 300 Towers"/>
    <x v="0"/>
    <x v="0"/>
    <x v="0"/>
    <n v="1000"/>
    <n v="1"/>
    <n v="0"/>
    <n v="0"/>
    <m/>
    <x v="1"/>
    <n v="0"/>
    <n v="0"/>
    <n v="0"/>
    <n v="0"/>
    <n v="0"/>
    <n v="0"/>
    <n v="0"/>
    <n v="0"/>
    <s v="PM"/>
    <m/>
    <d v="2018-01-01T00:00:00"/>
    <n v="0"/>
    <n v="0"/>
    <m/>
    <n v="0"/>
    <n v="0"/>
    <n v="0"/>
    <n v="0"/>
    <n v="0"/>
    <n v="0"/>
    <n v="0"/>
    <n v="0"/>
    <d v="2018-01-01T00:00:00"/>
    <m/>
    <n v="0"/>
    <m/>
    <m/>
    <m/>
    <m/>
    <x v="0"/>
    <s v="1000.001.SR01.LAM                            "/>
  </r>
  <r>
    <m/>
    <m/>
    <m/>
    <m/>
    <s v="Projects Ltd                                                "/>
    <s v="2130"/>
    <x v="2"/>
    <s v="Stamp Duty"/>
    <s v="10"/>
    <x v="0"/>
    <s v="Acquistion Costs"/>
    <s v="Other"/>
    <s v="GBP"/>
    <m/>
    <x v="0"/>
    <s v="SR01"/>
    <x v="1"/>
    <x v="0"/>
    <s v="Sage 300 Towers"/>
    <x v="0"/>
    <x v="0"/>
    <x v="0"/>
    <n v="500"/>
    <n v="1"/>
    <n v="0"/>
    <n v="0"/>
    <m/>
    <x v="1"/>
    <n v="0"/>
    <n v="0"/>
    <n v="0"/>
    <n v="0"/>
    <n v="0"/>
    <n v="0"/>
    <n v="0"/>
    <n v="0"/>
    <s v="PM"/>
    <m/>
    <d v="2018-01-01T00:00:00"/>
    <n v="0"/>
    <n v="0"/>
    <m/>
    <n v="0"/>
    <n v="0"/>
    <n v="0"/>
    <n v="0"/>
    <n v="0"/>
    <n v="0"/>
    <n v="0"/>
    <n v="0"/>
    <d v="2018-01-01T00:00:00"/>
    <m/>
    <n v="0"/>
    <m/>
    <m/>
    <m/>
    <m/>
    <x v="0"/>
    <s v="1000.001.SR01.LAM                            "/>
  </r>
  <r>
    <m/>
    <m/>
    <m/>
    <m/>
    <s v="Projects Ltd                                                "/>
    <s v="2000"/>
    <x v="3"/>
    <s v="Construction Costs"/>
    <s v="23"/>
    <x v="1"/>
    <s v="Construction"/>
    <s v="Other"/>
    <s v="GBP"/>
    <m/>
    <x v="0"/>
    <s v="SR01"/>
    <x v="1"/>
    <x v="0"/>
    <s v="Sage 300 Towers"/>
    <x v="0"/>
    <x v="0"/>
    <x v="0"/>
    <n v="2000"/>
    <n v="1"/>
    <n v="0"/>
    <n v="0"/>
    <m/>
    <x v="1"/>
    <n v="0"/>
    <n v="0"/>
    <n v="0"/>
    <n v="0"/>
    <n v="0"/>
    <n v="0"/>
    <n v="0"/>
    <n v="0"/>
    <s v="PM"/>
    <m/>
    <d v="2018-01-01T00:00:00"/>
    <n v="0"/>
    <n v="0"/>
    <m/>
    <n v="0"/>
    <n v="0"/>
    <n v="0"/>
    <n v="0"/>
    <n v="0"/>
    <n v="0"/>
    <n v="0"/>
    <n v="0"/>
    <d v="2018-01-01T00:00:00"/>
    <m/>
    <n v="0"/>
    <m/>
    <m/>
    <m/>
    <m/>
    <x v="0"/>
    <s v="1000.001.SR01.LAM                            "/>
  </r>
  <r>
    <m/>
    <m/>
    <m/>
    <m/>
    <s v="Projects Ltd                                                "/>
    <s v="2005"/>
    <x v="4"/>
    <s v="Demolition Site clearance Remediation"/>
    <s v="23"/>
    <x v="1"/>
    <s v="Construction"/>
    <s v="Other"/>
    <s v="GBP"/>
    <m/>
    <x v="0"/>
    <s v="SR01"/>
    <x v="1"/>
    <x v="0"/>
    <s v="Sage 300 Towers"/>
    <x v="0"/>
    <x v="0"/>
    <x v="0"/>
    <n v="3000"/>
    <n v="1"/>
    <n v="0"/>
    <n v="0"/>
    <m/>
    <x v="1"/>
    <n v="0"/>
    <n v="0"/>
    <n v="0"/>
    <n v="0"/>
    <n v="0"/>
    <n v="0"/>
    <n v="0"/>
    <n v="0"/>
    <s v="PM"/>
    <m/>
    <d v="2018-01-01T00:00:00"/>
    <n v="0"/>
    <n v="0"/>
    <m/>
    <n v="0"/>
    <n v="0"/>
    <n v="0"/>
    <n v="0"/>
    <n v="0"/>
    <n v="0"/>
    <n v="0"/>
    <n v="0"/>
    <d v="2018-01-01T00:00:00"/>
    <m/>
    <n v="0"/>
    <m/>
    <m/>
    <m/>
    <m/>
    <x v="0"/>
    <s v="1000.001.SR01.LAM                            "/>
  </r>
  <r>
    <m/>
    <m/>
    <m/>
    <m/>
    <s v="Projects Ltd                                                "/>
    <s v="2115"/>
    <x v="1"/>
    <s v="Bank Charges"/>
    <s v="10"/>
    <x v="0"/>
    <s v="Acquistion Costs"/>
    <s v="Other"/>
    <s v="GBP"/>
    <m/>
    <x v="0"/>
    <s v="XX99"/>
    <x v="2"/>
    <x v="1"/>
    <s v="Open test"/>
    <x v="0"/>
    <x v="0"/>
    <x v="0"/>
    <n v="0"/>
    <n v="1"/>
    <n v="0"/>
    <n v="0"/>
    <m/>
    <x v="0"/>
    <n v="0"/>
    <n v="0"/>
    <n v="0"/>
    <n v="0"/>
    <n v="0"/>
    <n v="0"/>
    <n v="0"/>
    <n v="0"/>
    <s v="PM"/>
    <m/>
    <d v="2018-01-01T00:00:00"/>
    <n v="0"/>
    <n v="0"/>
    <m/>
    <n v="0"/>
    <n v="0"/>
    <n v="0"/>
    <n v="0"/>
    <n v="0"/>
    <n v="0"/>
    <n v="0"/>
    <n v="0"/>
    <d v="2018-01-01T00:00:00"/>
    <m/>
    <n v="0"/>
    <m/>
    <m/>
    <m/>
    <m/>
    <x v="0"/>
    <s v="1000.001.SR01.LAM                            "/>
  </r>
  <r>
    <m/>
    <m/>
    <m/>
    <m/>
    <s v="Projects Ltd                                                "/>
    <s v="2130"/>
    <x v="2"/>
    <s v="Stamp Duty"/>
    <s v="10"/>
    <x v="0"/>
    <s v="Acquistion Costs"/>
    <s v="Other"/>
    <s v="GBP"/>
    <m/>
    <x v="0"/>
    <s v="XX99"/>
    <x v="2"/>
    <x v="1"/>
    <s v="Open test"/>
    <x v="0"/>
    <x v="0"/>
    <x v="0"/>
    <n v="0"/>
    <n v="1"/>
    <n v="0"/>
    <n v="0"/>
    <m/>
    <x v="0"/>
    <n v="0"/>
    <n v="0"/>
    <n v="0"/>
    <n v="0"/>
    <n v="0"/>
    <n v="0"/>
    <n v="0"/>
    <n v="0"/>
    <s v="PM"/>
    <m/>
    <d v="2018-01-01T00:00:00"/>
    <n v="0"/>
    <n v="0"/>
    <m/>
    <n v="0"/>
    <n v="0"/>
    <n v="0"/>
    <n v="0"/>
    <n v="0"/>
    <n v="0"/>
    <n v="0"/>
    <n v="0"/>
    <d v="2018-01-01T00:00:00"/>
    <m/>
    <n v="0"/>
    <m/>
    <m/>
    <m/>
    <m/>
    <x v="0"/>
    <s v="1000.001.SR01.LAM                            "/>
  </r>
  <r>
    <m/>
    <m/>
    <m/>
    <m/>
    <s v="Projects Ltd                                                "/>
    <s v="1002"/>
    <x v="0"/>
    <s v="Architects Fees"/>
    <s v="23"/>
    <x v="1"/>
    <s v="Construction"/>
    <s v="Other"/>
    <s v="GBP"/>
    <m/>
    <x v="0"/>
    <s v="XX99"/>
    <x v="2"/>
    <x v="1"/>
    <s v="Open test"/>
    <x v="0"/>
    <x v="0"/>
    <x v="0"/>
    <n v="0"/>
    <n v="1"/>
    <n v="0"/>
    <n v="0"/>
    <m/>
    <x v="0"/>
    <n v="0"/>
    <n v="0"/>
    <n v="0"/>
    <n v="0"/>
    <n v="0"/>
    <n v="0"/>
    <n v="0"/>
    <n v="0"/>
    <s v="PM"/>
    <m/>
    <d v="2018-01-01T00:00:00"/>
    <n v="0"/>
    <n v="0"/>
    <m/>
    <n v="0"/>
    <n v="0"/>
    <n v="0"/>
    <n v="0"/>
    <n v="0"/>
    <n v="0"/>
    <n v="0"/>
    <n v="0"/>
    <d v="2018-01-01T00:00:00"/>
    <m/>
    <n v="0"/>
    <m/>
    <m/>
    <m/>
    <m/>
    <x v="0"/>
    <s v="1000.001.SR01.LAM                            "/>
  </r>
  <r>
    <m/>
    <m/>
    <m/>
    <m/>
    <s v="Projects Ltd                                                "/>
    <s v="2000"/>
    <x v="3"/>
    <s v="Construction Costs"/>
    <s v="23"/>
    <x v="1"/>
    <s v="Construction"/>
    <s v="Other"/>
    <s v="GBP"/>
    <m/>
    <x v="0"/>
    <s v="XX99"/>
    <x v="2"/>
    <x v="1"/>
    <s v="Open test"/>
    <x v="0"/>
    <x v="0"/>
    <x v="0"/>
    <n v="0"/>
    <n v="1"/>
    <n v="0"/>
    <n v="0"/>
    <m/>
    <x v="0"/>
    <n v="0"/>
    <n v="0"/>
    <n v="0"/>
    <n v="0"/>
    <n v="0"/>
    <n v="0"/>
    <n v="0"/>
    <n v="0"/>
    <s v="PM"/>
    <m/>
    <d v="2018-01-01T00:00:00"/>
    <n v="0"/>
    <n v="0"/>
    <m/>
    <n v="0"/>
    <n v="0"/>
    <n v="0"/>
    <n v="0"/>
    <n v="0"/>
    <n v="0"/>
    <n v="0"/>
    <n v="0"/>
    <d v="2018-01-01T00:00:00"/>
    <m/>
    <n v="0"/>
    <m/>
    <m/>
    <m/>
    <m/>
    <x v="0"/>
    <s v="1000.001.SR01.LAM                            "/>
  </r>
  <r>
    <m/>
    <m/>
    <m/>
    <m/>
    <s v="Projects Ltd                                                "/>
    <s v="2005"/>
    <x v="4"/>
    <s v="Demolition Site clearance Remediation"/>
    <s v="23"/>
    <x v="1"/>
    <s v="Construction"/>
    <s v="Other"/>
    <s v="GBP"/>
    <m/>
    <x v="0"/>
    <s v="XX99"/>
    <x v="2"/>
    <x v="1"/>
    <s v="Open test"/>
    <x v="0"/>
    <x v="0"/>
    <x v="0"/>
    <n v="0"/>
    <n v="1"/>
    <n v="0"/>
    <n v="0"/>
    <m/>
    <x v="0"/>
    <n v="0"/>
    <n v="0"/>
    <n v="0"/>
    <n v="0"/>
    <n v="0"/>
    <n v="0"/>
    <n v="0"/>
    <n v="0"/>
    <s v="PM"/>
    <m/>
    <d v="2018-01-01T00:00:00"/>
    <n v="0"/>
    <n v="0"/>
    <m/>
    <n v="0"/>
    <n v="0"/>
    <n v="0"/>
    <n v="0"/>
    <n v="0"/>
    <n v="0"/>
    <n v="0"/>
    <n v="0"/>
    <d v="2018-01-01T00:00:00"/>
    <m/>
    <n v="0"/>
    <m/>
    <m/>
    <m/>
    <m/>
    <x v="0"/>
    <s v="1000.001.SR01.LAM                            "/>
  </r>
  <r>
    <m/>
    <m/>
    <m/>
    <m/>
    <s v="Projects Ltd                                                "/>
    <s v="2115"/>
    <x v="1"/>
    <s v="Bank Charges"/>
    <s v="10"/>
    <x v="0"/>
    <s v="Acquistion Costs"/>
    <s v="Other"/>
    <s v="GBP"/>
    <m/>
    <x v="0"/>
    <s v="ZZ99"/>
    <x v="3"/>
    <x v="1"/>
    <s v="ZZ 99 Dev"/>
    <x v="0"/>
    <x v="0"/>
    <x v="0"/>
    <n v="1000"/>
    <n v="1"/>
    <n v="0"/>
    <n v="0"/>
    <m/>
    <x v="2"/>
    <n v="0"/>
    <n v="0"/>
    <n v="0"/>
    <n v="0"/>
    <n v="0"/>
    <n v="0"/>
    <n v="0"/>
    <n v="0"/>
    <s v="PM"/>
    <m/>
    <d v="2018-01-01T00:00:00"/>
    <n v="0"/>
    <n v="0"/>
    <m/>
    <n v="0"/>
    <n v="0"/>
    <n v="0"/>
    <n v="0"/>
    <n v="0"/>
    <n v="0"/>
    <n v="0"/>
    <n v="0"/>
    <d v="2018-01-01T00:00:00"/>
    <m/>
    <n v="0"/>
    <m/>
    <m/>
    <m/>
    <m/>
    <x v="0"/>
    <s v="1000.001.SR01.LAM                            "/>
  </r>
  <r>
    <m/>
    <m/>
    <m/>
    <m/>
    <s v="Projects Ltd                                                "/>
    <s v="2130"/>
    <x v="2"/>
    <s v="Stamp Duty"/>
    <s v="10"/>
    <x v="0"/>
    <s v="Acquistion Costs"/>
    <s v="Other"/>
    <s v="GBP"/>
    <m/>
    <x v="0"/>
    <s v="ZZ99"/>
    <x v="3"/>
    <x v="1"/>
    <s v="ZZ 99 Dev"/>
    <x v="0"/>
    <x v="0"/>
    <x v="0"/>
    <n v="500"/>
    <n v="1"/>
    <n v="0"/>
    <n v="0"/>
    <m/>
    <x v="2"/>
    <n v="0"/>
    <n v="0"/>
    <n v="0"/>
    <n v="0"/>
    <n v="0"/>
    <n v="0"/>
    <n v="0"/>
    <n v="0"/>
    <s v="PM"/>
    <m/>
    <d v="2018-01-01T00:00:00"/>
    <n v="0"/>
    <n v="0"/>
    <m/>
    <n v="0"/>
    <n v="0"/>
    <n v="0"/>
    <n v="0"/>
    <n v="0"/>
    <n v="0"/>
    <n v="0"/>
    <n v="0"/>
    <d v="2018-01-01T00:00:00"/>
    <m/>
    <n v="0"/>
    <m/>
    <m/>
    <m/>
    <m/>
    <x v="0"/>
    <s v="1000.001.SR01.LAM                            "/>
  </r>
  <r>
    <m/>
    <m/>
    <m/>
    <m/>
    <s v="Projects Ltd                                                "/>
    <s v="1002"/>
    <x v="0"/>
    <s v="Architects Fees"/>
    <s v="23"/>
    <x v="1"/>
    <s v="Construction"/>
    <s v="Other"/>
    <s v="GBP"/>
    <m/>
    <x v="0"/>
    <s v="ZZ99"/>
    <x v="3"/>
    <x v="1"/>
    <s v="ZZ 99 Dev"/>
    <x v="0"/>
    <x v="0"/>
    <x v="0"/>
    <n v="5000"/>
    <n v="1"/>
    <n v="0"/>
    <n v="0"/>
    <m/>
    <x v="2"/>
    <n v="0"/>
    <n v="0"/>
    <n v="0"/>
    <n v="0"/>
    <n v="0"/>
    <n v="0"/>
    <n v="0"/>
    <n v="0"/>
    <s v="PM"/>
    <m/>
    <d v="2018-01-01T00:00:00"/>
    <n v="0"/>
    <n v="0"/>
    <m/>
    <n v="0"/>
    <n v="0"/>
    <n v="0"/>
    <n v="0"/>
    <n v="0"/>
    <n v="0"/>
    <n v="0"/>
    <n v="0"/>
    <d v="2018-01-01T00:00:00"/>
    <m/>
    <n v="0"/>
    <m/>
    <m/>
    <m/>
    <m/>
    <x v="0"/>
    <s v="1000.001.SR01.LAM                            "/>
  </r>
  <r>
    <m/>
    <m/>
    <m/>
    <m/>
    <s v="Projects Ltd                                                "/>
    <s v="2000"/>
    <x v="3"/>
    <s v="Construction Costs"/>
    <s v="23"/>
    <x v="1"/>
    <s v="Construction"/>
    <s v="Other"/>
    <s v="GBP"/>
    <m/>
    <x v="0"/>
    <s v="ZZ99"/>
    <x v="3"/>
    <x v="1"/>
    <s v="ZZ 99 Dev"/>
    <x v="0"/>
    <x v="0"/>
    <x v="0"/>
    <n v="2000"/>
    <n v="1"/>
    <n v="0"/>
    <n v="0"/>
    <m/>
    <x v="2"/>
    <n v="0"/>
    <n v="0"/>
    <n v="0"/>
    <n v="0"/>
    <n v="0"/>
    <n v="0"/>
    <n v="0"/>
    <n v="0"/>
    <s v="PM"/>
    <m/>
    <d v="2018-01-01T00:00:00"/>
    <n v="0"/>
    <n v="0"/>
    <m/>
    <n v="0"/>
    <n v="0"/>
    <n v="0"/>
    <n v="0"/>
    <n v="0"/>
    <n v="0"/>
    <n v="0"/>
    <n v="0"/>
    <d v="2018-01-01T00:00:00"/>
    <m/>
    <n v="0"/>
    <m/>
    <m/>
    <m/>
    <m/>
    <x v="0"/>
    <s v="1000.001.SR01.LAM                            "/>
  </r>
  <r>
    <m/>
    <m/>
    <m/>
    <m/>
    <s v="Projects Ltd                                                "/>
    <s v="2005"/>
    <x v="4"/>
    <s v="Demolition Site clearance Remediation"/>
    <s v="23"/>
    <x v="1"/>
    <s v="Construction"/>
    <s v="Other"/>
    <s v="GBP"/>
    <m/>
    <x v="0"/>
    <s v="ZZ99"/>
    <x v="3"/>
    <x v="1"/>
    <s v="ZZ 99 Dev"/>
    <x v="0"/>
    <x v="0"/>
    <x v="0"/>
    <n v="3000"/>
    <n v="1"/>
    <n v="0"/>
    <n v="0"/>
    <m/>
    <x v="2"/>
    <n v="0"/>
    <n v="0"/>
    <n v="0"/>
    <n v="0"/>
    <n v="0"/>
    <n v="0"/>
    <n v="0"/>
    <n v="0"/>
    <s v="PM"/>
    <m/>
    <d v="2018-01-01T00:00:00"/>
    <n v="0"/>
    <n v="0"/>
    <m/>
    <n v="0"/>
    <n v="0"/>
    <n v="0"/>
    <n v="0"/>
    <n v="0"/>
    <n v="0"/>
    <n v="0"/>
    <n v="0"/>
    <d v="2018-01-01T00:00:00"/>
    <m/>
    <n v="0"/>
    <m/>
    <m/>
    <m/>
    <m/>
    <x v="0"/>
    <s v="1000.001.SR01.LAM                            "/>
  </r>
  <r>
    <m/>
    <m/>
    <m/>
    <m/>
    <s v="Projects Ltd                                                "/>
    <s v="                "/>
    <x v="5"/>
    <m/>
    <s v="10"/>
    <x v="0"/>
    <s v="Acquistion Costs"/>
    <s v="Other"/>
    <s v="GBP"/>
    <m/>
    <x v="1"/>
    <s v="OB01"/>
    <x v="0"/>
    <x v="0"/>
    <s v="Opening Test"/>
    <x v="1"/>
    <x v="1"/>
    <x v="1"/>
    <n v="0"/>
    <n v="1"/>
    <n v="11"/>
    <s v="2018"/>
    <m/>
    <x v="0"/>
    <n v="0"/>
    <n v="0"/>
    <n v="0"/>
    <n v="0"/>
    <n v="0"/>
    <n v="0"/>
    <n v="0"/>
    <n v="0"/>
    <s v="PM"/>
    <m/>
    <d v="2018-11-30T00:00:00"/>
    <n v="0"/>
    <n v="-500"/>
    <m/>
    <n v="0"/>
    <n v="0"/>
    <n v="0"/>
    <n v="0"/>
    <n v="0"/>
    <n v="0"/>
    <n v="0"/>
    <n v="0"/>
    <d v="2018-11-30T00:00:00"/>
    <m/>
    <n v="0"/>
    <m/>
    <s v="ALIROS  "/>
    <m/>
    <m/>
    <x v="0"/>
    <s v="1000.001.SR01.LAM                            "/>
  </r>
  <r>
    <m/>
    <m/>
    <m/>
    <m/>
    <s v="Projects Ltd                                                "/>
    <s v="                "/>
    <x v="5"/>
    <m/>
    <s v="10"/>
    <x v="0"/>
    <s v="Acquistion Costs"/>
    <s v="Other"/>
    <s v="GBP"/>
    <m/>
    <x v="2"/>
    <s v="SR01"/>
    <x v="1"/>
    <x v="0"/>
    <s v="Sage 300 Towers"/>
    <x v="2"/>
    <x v="2"/>
    <x v="1"/>
    <n v="0"/>
    <n v="1"/>
    <n v="10"/>
    <s v="2018"/>
    <m/>
    <x v="1"/>
    <n v="0"/>
    <n v="0"/>
    <n v="0"/>
    <n v="0"/>
    <n v="0"/>
    <n v="0"/>
    <n v="0"/>
    <n v="0"/>
    <s v="PM"/>
    <m/>
    <d v="2018-10-31T00:00:00"/>
    <n v="0"/>
    <n v="-1400"/>
    <m/>
    <n v="0"/>
    <n v="0"/>
    <n v="0"/>
    <n v="0"/>
    <n v="0"/>
    <n v="0"/>
    <n v="0"/>
    <n v="0"/>
    <d v="2018-10-31T00:00:00"/>
    <m/>
    <n v="0"/>
    <m/>
    <s v="ADMIN   "/>
    <m/>
    <m/>
    <x v="0"/>
    <s v="1000.001.SR01.LAM                            "/>
  </r>
  <r>
    <m/>
    <m/>
    <m/>
    <m/>
    <s v="Projects Ltd                                                "/>
    <s v="                "/>
    <x v="5"/>
    <m/>
    <s v="10"/>
    <x v="0"/>
    <s v="Acquistion Costs"/>
    <s v="Other"/>
    <s v="GBP"/>
    <m/>
    <x v="3"/>
    <s v="SR01"/>
    <x v="1"/>
    <x v="0"/>
    <s v="Sage 300 Towers"/>
    <x v="3"/>
    <x v="3"/>
    <x v="1"/>
    <n v="0"/>
    <n v="1"/>
    <n v="9"/>
    <s v="2018"/>
    <m/>
    <x v="1"/>
    <n v="0"/>
    <n v="0"/>
    <n v="0"/>
    <n v="0"/>
    <n v="0"/>
    <n v="0"/>
    <n v="0"/>
    <n v="0"/>
    <s v="PM"/>
    <m/>
    <d v="2018-09-07T00:00:00"/>
    <n v="0"/>
    <n v="-150"/>
    <m/>
    <n v="0"/>
    <n v="0"/>
    <n v="0"/>
    <n v="0"/>
    <n v="0"/>
    <n v="0"/>
    <n v="0"/>
    <n v="0"/>
    <d v="2018-09-07T00:00:00"/>
    <m/>
    <n v="0"/>
    <m/>
    <s v="ADMIN   "/>
    <m/>
    <m/>
    <x v="0"/>
    <s v="1000.001.SR01.LAM                            "/>
  </r>
  <r>
    <m/>
    <m/>
    <m/>
    <m/>
    <s v="Projects Ltd                                                "/>
    <s v="                "/>
    <x v="5"/>
    <m/>
    <s v="10"/>
    <x v="0"/>
    <s v="Acquistion Costs"/>
    <s v="Other"/>
    <s v="GBP"/>
    <m/>
    <x v="4"/>
    <s v="SR01"/>
    <x v="1"/>
    <x v="0"/>
    <s v="Sage 300 Towers"/>
    <x v="4"/>
    <x v="4"/>
    <x v="1"/>
    <n v="0"/>
    <n v="1"/>
    <n v="9"/>
    <s v="2018"/>
    <m/>
    <x v="1"/>
    <n v="0"/>
    <n v="0"/>
    <n v="0"/>
    <n v="0"/>
    <n v="0"/>
    <n v="0"/>
    <n v="0"/>
    <n v="0"/>
    <s v="PM"/>
    <m/>
    <d v="2018-09-30T00:00:00"/>
    <n v="0"/>
    <n v="-650"/>
    <m/>
    <n v="0"/>
    <n v="0"/>
    <n v="0"/>
    <n v="0"/>
    <n v="0"/>
    <n v="0"/>
    <n v="0"/>
    <n v="0"/>
    <d v="2018-09-30T00:00:00"/>
    <m/>
    <n v="0"/>
    <m/>
    <s v="ADMIN   "/>
    <m/>
    <m/>
    <x v="0"/>
    <s v="1000.001.SR01.LAM                            "/>
  </r>
  <r>
    <m/>
    <m/>
    <m/>
    <m/>
    <s v="Projects Ltd                                                "/>
    <s v="                "/>
    <x v="5"/>
    <m/>
    <s v="23"/>
    <x v="1"/>
    <s v="Construction"/>
    <s v="Other"/>
    <s v="GBP"/>
    <m/>
    <x v="4"/>
    <s v="SR01"/>
    <x v="1"/>
    <x v="0"/>
    <s v="Sage 300 Towers"/>
    <x v="4"/>
    <x v="4"/>
    <x v="1"/>
    <n v="0"/>
    <n v="1"/>
    <n v="9"/>
    <s v="2018"/>
    <m/>
    <x v="1"/>
    <n v="0"/>
    <n v="0"/>
    <n v="0"/>
    <n v="0"/>
    <n v="0"/>
    <n v="0"/>
    <n v="0"/>
    <n v="0"/>
    <s v="PM"/>
    <m/>
    <d v="2018-09-30T00:00:00"/>
    <n v="0"/>
    <n v="500"/>
    <m/>
    <n v="0"/>
    <n v="0"/>
    <n v="0"/>
    <n v="0"/>
    <n v="0"/>
    <n v="0"/>
    <n v="0"/>
    <n v="0"/>
    <d v="2018-09-30T00:00:00"/>
    <m/>
    <n v="0"/>
    <m/>
    <s v="ADMIN   "/>
    <m/>
    <m/>
    <x v="0"/>
    <s v="1000.001.SR01.LAM                            "/>
  </r>
  <r>
    <m/>
    <m/>
    <m/>
    <m/>
    <s v="Projects Ltd                                                "/>
    <s v="                "/>
    <x v="5"/>
    <m/>
    <s v="23"/>
    <x v="1"/>
    <s v="Construction"/>
    <s v="Other"/>
    <s v="GBP"/>
    <m/>
    <x v="3"/>
    <s v="SR01"/>
    <x v="1"/>
    <x v="0"/>
    <s v="Sage 300 Towers"/>
    <x v="3"/>
    <x v="3"/>
    <x v="1"/>
    <n v="0"/>
    <n v="1"/>
    <n v="9"/>
    <s v="2018"/>
    <m/>
    <x v="1"/>
    <n v="0"/>
    <n v="0"/>
    <n v="0"/>
    <n v="0"/>
    <n v="0"/>
    <n v="0"/>
    <n v="0"/>
    <n v="0"/>
    <s v="PM"/>
    <m/>
    <d v="2018-09-07T00:00:00"/>
    <n v="0"/>
    <n v="-500"/>
    <m/>
    <n v="0"/>
    <n v="0"/>
    <n v="0"/>
    <n v="0"/>
    <n v="0"/>
    <n v="0"/>
    <n v="0"/>
    <n v="0"/>
    <d v="2018-09-07T00:00:00"/>
    <m/>
    <n v="0"/>
    <m/>
    <s v="ADMIN   "/>
    <m/>
    <m/>
    <x v="0"/>
    <s v="1000.001.SR01.LAM                            "/>
  </r>
  <r>
    <m/>
    <m/>
    <m/>
    <m/>
    <s v="Projects Ltd                                                "/>
    <s v="                "/>
    <x v="5"/>
    <m/>
    <s v="10"/>
    <x v="0"/>
    <s v="Acquistion Costs"/>
    <s v="Other"/>
    <s v="GBP"/>
    <m/>
    <x v="2"/>
    <s v="ZZ99"/>
    <x v="3"/>
    <x v="1"/>
    <s v="ZZ 99 Dev"/>
    <x v="2"/>
    <x v="2"/>
    <x v="1"/>
    <n v="0"/>
    <n v="1"/>
    <n v="10"/>
    <s v="2018"/>
    <m/>
    <x v="2"/>
    <n v="0"/>
    <n v="0"/>
    <n v="0"/>
    <n v="0"/>
    <n v="0"/>
    <n v="0"/>
    <n v="0"/>
    <n v="0"/>
    <s v="PM"/>
    <m/>
    <d v="2018-10-31T00:00:00"/>
    <n v="0"/>
    <n v="-225"/>
    <m/>
    <n v="0"/>
    <n v="0"/>
    <n v="0"/>
    <n v="0"/>
    <n v="0"/>
    <n v="0"/>
    <n v="0"/>
    <n v="0"/>
    <d v="2018-10-31T00:00:00"/>
    <m/>
    <n v="0"/>
    <m/>
    <s v="ADMIN   "/>
    <m/>
    <m/>
    <x v="0"/>
    <s v="1000.001.SR01.LAM                            "/>
  </r>
  <r>
    <m/>
    <m/>
    <m/>
    <m/>
    <s v="Projects Ltd                                                "/>
    <s v="                "/>
    <x v="5"/>
    <m/>
    <s v="23"/>
    <x v="1"/>
    <s v="Construction"/>
    <s v="Other"/>
    <s v="GBP"/>
    <m/>
    <x v="2"/>
    <s v="ZZ99"/>
    <x v="3"/>
    <x v="1"/>
    <s v="ZZ 99 Dev"/>
    <x v="2"/>
    <x v="2"/>
    <x v="1"/>
    <n v="0"/>
    <n v="1"/>
    <n v="10"/>
    <s v="2018"/>
    <m/>
    <x v="2"/>
    <n v="0"/>
    <n v="0"/>
    <n v="0"/>
    <n v="0"/>
    <n v="0"/>
    <n v="0"/>
    <n v="0"/>
    <n v="0"/>
    <s v="PM"/>
    <m/>
    <d v="2018-10-31T00:00:00"/>
    <n v="0"/>
    <n v="-1500"/>
    <m/>
    <n v="0"/>
    <n v="0"/>
    <n v="0"/>
    <n v="0"/>
    <n v="0"/>
    <n v="0"/>
    <n v="0"/>
    <n v="0"/>
    <d v="2018-10-31T00:00:00"/>
    <m/>
    <n v="0"/>
    <m/>
    <s v="ADMIN   "/>
    <m/>
    <m/>
    <x v="0"/>
    <s v="1000.001.SR01.LAM                            "/>
  </r>
  <r>
    <n v="0"/>
    <n v="0"/>
    <n v="0"/>
    <s v="                                                                                                                                                                                                                                                          "/>
    <s v="Projects Ltd                                                "/>
    <s v="1002"/>
    <x v="0"/>
    <s v="Architects Fees"/>
    <s v="10"/>
    <x v="0"/>
    <s v="Acquistion Costs"/>
    <s v="Cost"/>
    <s v="GBP"/>
    <m/>
    <x v="2"/>
    <s v="OB01"/>
    <x v="0"/>
    <x v="0"/>
    <s v="Opening Test"/>
    <x v="1"/>
    <x v="5"/>
    <x v="2"/>
    <n v="0"/>
    <n v="1"/>
    <n v="11"/>
    <s v="2018"/>
    <s v="                        "/>
    <x v="0"/>
    <n v="-1000"/>
    <n v="-1000"/>
    <n v="-1000"/>
    <n v="-1000"/>
    <n v="0"/>
    <n v="0"/>
    <n v="0"/>
    <n v="0"/>
    <s v="  "/>
    <n v="1"/>
    <d v="2018-11-30T00:00:00"/>
    <n v="1"/>
    <n v="0"/>
    <s v="                                                            "/>
    <n v="0"/>
    <n v="0"/>
    <n v="0"/>
    <n v="0"/>
    <n v="0"/>
    <n v="0"/>
    <n v="0"/>
    <n v="0"/>
    <d v="2018-11-30T00:00:00"/>
    <s v="                                             "/>
    <n v="1"/>
    <n v="1"/>
    <s v="ALIROS  "/>
    <m/>
    <m/>
    <x v="0"/>
    <s v="1000.001.SR01.LAM                            "/>
  </r>
  <r>
    <n v="0"/>
    <n v="0"/>
    <n v="0"/>
    <s v="                                                                                                                                                                                                                                                          "/>
    <s v="Projects Ltd                                                "/>
    <s v="1002"/>
    <x v="0"/>
    <s v="Architects Fees"/>
    <s v="10"/>
    <x v="0"/>
    <s v="Acquistion Costs"/>
    <s v="Cost"/>
    <s v="GBP"/>
    <m/>
    <x v="2"/>
    <s v="OB01"/>
    <x v="0"/>
    <x v="0"/>
    <s v="Opening Test"/>
    <x v="1"/>
    <x v="5"/>
    <x v="2"/>
    <n v="0"/>
    <n v="1"/>
    <n v="11"/>
    <s v="2018"/>
    <s v="                        "/>
    <x v="0"/>
    <n v="1000"/>
    <n v="1000"/>
    <n v="1000"/>
    <n v="1000"/>
    <n v="0"/>
    <n v="0"/>
    <n v="0"/>
    <n v="0"/>
    <s v="  "/>
    <n v="0"/>
    <d v="2018-11-30T00:00:00"/>
    <n v="-1"/>
    <n v="0"/>
    <s v="                                                            "/>
    <n v="0"/>
    <n v="0"/>
    <n v="0"/>
    <n v="0"/>
    <n v="0"/>
    <n v="0"/>
    <n v="0"/>
    <n v="0"/>
    <d v="2018-11-30T00:00:00"/>
    <s v="                                             "/>
    <n v="-1"/>
    <n v="1"/>
    <s v="ALIROS  "/>
    <m/>
    <m/>
    <x v="0"/>
    <s v="1000.001.SR01.LAM                            "/>
  </r>
  <r>
    <n v="0"/>
    <n v="0"/>
    <n v="0"/>
    <s v="                                                                                                                                                                                                                                                          "/>
    <s v="Projects Ltd                                                "/>
    <s v="1002"/>
    <x v="0"/>
    <s v="Architects Fees"/>
    <s v="10"/>
    <x v="0"/>
    <s v="Acquistion Costs"/>
    <s v="Cost"/>
    <s v="GBP"/>
    <m/>
    <x v="2"/>
    <s v="OB01"/>
    <x v="0"/>
    <x v="0"/>
    <s v="Opening Test"/>
    <x v="1"/>
    <x v="6"/>
    <x v="2"/>
    <n v="0"/>
    <n v="1"/>
    <n v="11"/>
    <s v="2018"/>
    <s v="                        "/>
    <x v="0"/>
    <n v="500"/>
    <n v="500"/>
    <n v="500"/>
    <n v="500"/>
    <n v="0"/>
    <n v="0"/>
    <n v="0"/>
    <n v="0"/>
    <s v="  "/>
    <n v="3"/>
    <d v="2018-11-30T00:00:00"/>
    <n v="1"/>
    <n v="0"/>
    <s v="                                                            "/>
    <n v="0"/>
    <n v="0"/>
    <n v="0"/>
    <n v="0"/>
    <n v="0"/>
    <n v="0"/>
    <n v="0"/>
    <n v="0"/>
    <d v="2018-11-30T00:00:00"/>
    <s v="                                             "/>
    <n v="1"/>
    <n v="3"/>
    <s v="ALIROS  "/>
    <m/>
    <m/>
    <x v="0"/>
    <s v="1000.001.SR01.LAM                            "/>
  </r>
  <r>
    <n v="0"/>
    <n v="1"/>
    <n v="0"/>
    <s v="                                                                                                                                                                                                                                                          "/>
    <s v="Projects Ltd                                                "/>
    <s v="2115"/>
    <x v="1"/>
    <s v="Bank Charges"/>
    <s v="10"/>
    <x v="0"/>
    <s v="Acquistion Costs"/>
    <s v="Cost"/>
    <s v="GBP"/>
    <m/>
    <x v="5"/>
    <s v="SR01"/>
    <x v="1"/>
    <x v="0"/>
    <s v="Sage 300 Towers"/>
    <x v="1"/>
    <x v="7"/>
    <x v="3"/>
    <n v="0"/>
    <n v="1"/>
    <n v="11"/>
    <s v="2018"/>
    <s v="                        "/>
    <x v="1"/>
    <n v="-100"/>
    <n v="-100"/>
    <n v="-100"/>
    <n v="-100"/>
    <n v="0"/>
    <n v="0"/>
    <n v="0"/>
    <n v="0"/>
    <s v="  "/>
    <n v="0"/>
    <d v="2018-11-30T00:00:00"/>
    <n v="-1"/>
    <n v="0"/>
    <s v="                                                            "/>
    <n v="0"/>
    <n v="0"/>
    <n v="0"/>
    <n v="0"/>
    <n v="0"/>
    <n v="0"/>
    <n v="0"/>
    <n v="0"/>
    <d v="2018-11-30T00:00:00"/>
    <s v="9999.000.ZZ99.ZZZ                            "/>
    <n v="-1"/>
    <n v="32"/>
    <s v="ADMIN   "/>
    <m/>
    <m/>
    <x v="0"/>
    <s v="1000.001.SR01.LAM                            "/>
  </r>
  <r>
    <n v="0"/>
    <n v="0"/>
    <n v="0"/>
    <s v="                                                                                                                                                                                                                                                          "/>
    <s v="Projects Ltd                                                "/>
    <s v="2115"/>
    <x v="1"/>
    <s v="Bank Charges"/>
    <s v="10"/>
    <x v="0"/>
    <s v="Acquistion Costs"/>
    <s v="Cost"/>
    <s v="GBP"/>
    <m/>
    <x v="2"/>
    <s v="SR01"/>
    <x v="1"/>
    <x v="0"/>
    <s v="Sage 300 Towers"/>
    <x v="5"/>
    <x v="8"/>
    <x v="4"/>
    <n v="0"/>
    <n v="1"/>
    <n v="9"/>
    <s v="2018"/>
    <s v="ALL                     "/>
    <x v="1"/>
    <n v="800"/>
    <n v="800"/>
    <n v="800"/>
    <n v="800"/>
    <n v="0"/>
    <n v="0"/>
    <n v="0"/>
    <n v="0"/>
    <s v="  "/>
    <n v="0"/>
    <d v="2018-09-06T00:00:00"/>
    <n v="1"/>
    <n v="0"/>
    <s v="                                                            "/>
    <n v="160"/>
    <n v="160"/>
    <n v="160"/>
    <n v="160"/>
    <n v="0"/>
    <n v="0"/>
    <n v="0"/>
    <n v="0"/>
    <d v="2018-09-06T00:00:00"/>
    <s v="                                             "/>
    <n v="1"/>
    <n v="2"/>
    <s v="ALIROS  "/>
    <s v="PBS001"/>
    <s v="PBS001 - Sage 300 Consulting"/>
    <x v="1"/>
    <s v="1000.001.SR01.LAM                            "/>
  </r>
  <r>
    <n v="1"/>
    <n v="1"/>
    <n v="4"/>
    <s v="                                                                                                                                                                                                                                                          "/>
    <s v="Projects Ltd                                                "/>
    <s v="2115"/>
    <x v="1"/>
    <s v="Bank Charges"/>
    <s v="10"/>
    <x v="0"/>
    <s v="Acquistion Costs"/>
    <s v="Cost"/>
    <s v="GBP"/>
    <m/>
    <x v="2"/>
    <s v="SR01"/>
    <x v="1"/>
    <x v="0"/>
    <s v="Sage 300 Towers"/>
    <x v="6"/>
    <x v="9"/>
    <x v="5"/>
    <n v="0"/>
    <n v="1"/>
    <n v="9"/>
    <s v="2018"/>
    <s v="                        "/>
    <x v="1"/>
    <n v="200"/>
    <n v="200"/>
    <n v="200"/>
    <n v="200"/>
    <n v="0"/>
    <n v="0"/>
    <n v="0"/>
    <n v="0"/>
    <s v="AP"/>
    <n v="0"/>
    <d v="2018-09-20T00:00:00"/>
    <n v="1"/>
    <n v="0"/>
    <s v="                                                            "/>
    <n v="40"/>
    <n v="40"/>
    <n v="40"/>
    <n v="40"/>
    <n v="0"/>
    <n v="0"/>
    <n v="0"/>
    <n v="0"/>
    <d v="2018-09-20T00:00:00"/>
    <s v="                                             "/>
    <n v="1"/>
    <n v="5"/>
    <s v="ALIROS  "/>
    <s v="PBS001"/>
    <s v="PBS001 - Sage 300 Consulting"/>
    <x v="1"/>
    <s v="1000.001.SR01.LAM                            "/>
  </r>
  <r>
    <n v="0"/>
    <n v="0"/>
    <n v="0"/>
    <s v="                                                                                                                                                                                                                                                          "/>
    <s v="Projects Ltd                                                "/>
    <s v="2115"/>
    <x v="1"/>
    <s v="Bank Charges"/>
    <s v="10"/>
    <x v="0"/>
    <s v="Acquistion Costs"/>
    <s v="Cost"/>
    <s v="GBP"/>
    <m/>
    <x v="2"/>
    <s v="SR01"/>
    <x v="1"/>
    <x v="0"/>
    <s v="Sage 300 Towers"/>
    <x v="7"/>
    <x v="10"/>
    <x v="4"/>
    <n v="0"/>
    <n v="1"/>
    <n v="9"/>
    <s v="2018"/>
    <s v="ALL                     "/>
    <x v="1"/>
    <n v="500"/>
    <n v="500"/>
    <n v="500"/>
    <n v="500"/>
    <n v="0"/>
    <n v="0"/>
    <n v="0"/>
    <n v="0"/>
    <s v="  "/>
    <n v="0"/>
    <d v="2018-09-21T00:00:00"/>
    <n v="500"/>
    <n v="0"/>
    <s v="                                                            "/>
    <n v="100"/>
    <n v="100"/>
    <n v="100"/>
    <n v="100"/>
    <n v="0"/>
    <n v="0"/>
    <n v="0"/>
    <n v="0"/>
    <d v="2018-09-21T00:00:00"/>
    <s v="                                             "/>
    <n v="500"/>
    <n v="7"/>
    <s v="ALIROS  "/>
    <s v="PBS001"/>
    <s v="PBS001 - Sage 300 Consulting"/>
    <x v="1"/>
    <s v="1000.001.SR01.LAM                            "/>
  </r>
  <r>
    <n v="1"/>
    <n v="1"/>
    <n v="6"/>
    <s v="                                                                                                                                                                                                                                                          "/>
    <s v="Projects Ltd                                                "/>
    <s v="2115"/>
    <x v="1"/>
    <s v="Bank Charges"/>
    <s v="10"/>
    <x v="0"/>
    <s v="Acquistion Costs"/>
    <s v="Cost"/>
    <s v="GBP"/>
    <m/>
    <x v="2"/>
    <s v="SR01"/>
    <x v="1"/>
    <x v="0"/>
    <s v="Sage 300 Towers"/>
    <x v="7"/>
    <x v="11"/>
    <x v="5"/>
    <n v="0"/>
    <n v="1"/>
    <n v="9"/>
    <s v="2018"/>
    <s v="                        "/>
    <x v="1"/>
    <n v="100"/>
    <n v="100"/>
    <n v="100"/>
    <n v="100"/>
    <n v="0"/>
    <n v="0"/>
    <n v="0"/>
    <n v="0"/>
    <s v="AP"/>
    <n v="0"/>
    <d v="2018-09-21T00:00:00"/>
    <n v="1"/>
    <n v="0"/>
    <s v="                                                            "/>
    <n v="20"/>
    <n v="20"/>
    <n v="20"/>
    <n v="20"/>
    <n v="0"/>
    <n v="0"/>
    <n v="0"/>
    <n v="0"/>
    <d v="2018-09-21T00:00:00"/>
    <s v="                                             "/>
    <n v="1"/>
    <n v="12"/>
    <s v="ADMIN   "/>
    <s v="PBS001"/>
    <s v="PBS001 - Sage 300 Consulting"/>
    <x v="1"/>
    <s v="1000.001.SR01.LAM                            "/>
  </r>
  <r>
    <n v="0"/>
    <n v="0"/>
    <n v="0"/>
    <s v="                                                                                                                                                                                                                                                          "/>
    <s v="Projects Ltd                                                "/>
    <s v="2130"/>
    <x v="2"/>
    <s v="Stamp Duty"/>
    <s v="10"/>
    <x v="0"/>
    <s v="Acquistion Costs"/>
    <s v="Cost"/>
    <s v="GBP"/>
    <m/>
    <x v="2"/>
    <s v="SR01"/>
    <x v="1"/>
    <x v="0"/>
    <s v="Sage 300 Towers"/>
    <x v="5"/>
    <x v="12"/>
    <x v="4"/>
    <n v="0"/>
    <n v="1"/>
    <n v="9"/>
    <s v="2018"/>
    <s v="ALL                     "/>
    <x v="1"/>
    <n v="2500"/>
    <n v="2500"/>
    <n v="2500"/>
    <n v="2500"/>
    <n v="0"/>
    <n v="0"/>
    <n v="0"/>
    <n v="0"/>
    <s v="  "/>
    <n v="0"/>
    <d v="2018-09-06T00:00:00"/>
    <n v="1"/>
    <n v="0"/>
    <s v="                                                            "/>
    <n v="500"/>
    <n v="500"/>
    <n v="500"/>
    <n v="500"/>
    <n v="0"/>
    <n v="0"/>
    <n v="0"/>
    <n v="0"/>
    <d v="2018-09-06T00:00:00"/>
    <s v="                                             "/>
    <n v="1"/>
    <n v="4"/>
    <s v="ALIROS  "/>
    <s v="PBS001"/>
    <s v="PBS001 - Sage 300 Consulting"/>
    <x v="1"/>
    <s v="1000.001.SR01.LAM                            "/>
  </r>
  <r>
    <n v="0"/>
    <n v="0"/>
    <n v="0"/>
    <s v="                                                                                                                                                                                                                                                          "/>
    <s v="Projects Ltd                                                "/>
    <s v="2130"/>
    <x v="2"/>
    <s v="Stamp Duty"/>
    <s v="10"/>
    <x v="0"/>
    <s v="Acquistion Costs"/>
    <s v="Cost"/>
    <s v="GBP"/>
    <m/>
    <x v="6"/>
    <s v="SR01"/>
    <x v="1"/>
    <x v="0"/>
    <s v="Sage 300 Towers"/>
    <x v="8"/>
    <x v="13"/>
    <x v="4"/>
    <n v="0"/>
    <n v="1"/>
    <n v="9"/>
    <s v="2018"/>
    <s v="ALL                     "/>
    <x v="1"/>
    <n v="200"/>
    <n v="200"/>
    <n v="200"/>
    <n v="200"/>
    <n v="0"/>
    <n v="0"/>
    <n v="0"/>
    <n v="0"/>
    <s v="  "/>
    <n v="0"/>
    <d v="2018-09-26T00:00:00"/>
    <n v="200"/>
    <n v="0"/>
    <s v="SR01 Phase 1                                                "/>
    <n v="40"/>
    <n v="40"/>
    <n v="40"/>
    <n v="40"/>
    <n v="0"/>
    <n v="0"/>
    <n v="0"/>
    <n v="0"/>
    <d v="2018-09-26T00:00:00"/>
    <s v="                                             "/>
    <n v="200"/>
    <n v="10"/>
    <s v="ALIROS  "/>
    <s v="GEN001"/>
    <s v="GEN001 - General Supplies Ltd"/>
    <x v="2"/>
    <s v="1000.001.SR01.LAM                            "/>
  </r>
  <r>
    <n v="0"/>
    <n v="0"/>
    <n v="0"/>
    <s v="                                                                                                                                                                                                                                                          "/>
    <s v="Projects Ltd                                                "/>
    <s v="2130"/>
    <x v="2"/>
    <s v="Stamp Duty"/>
    <s v="10"/>
    <x v="0"/>
    <s v="Acquistion Costs"/>
    <s v="Cost"/>
    <s v="GBP"/>
    <m/>
    <x v="6"/>
    <s v="SR01"/>
    <x v="1"/>
    <x v="0"/>
    <s v="Sage 300 Towers"/>
    <x v="8"/>
    <x v="13"/>
    <x v="4"/>
    <n v="0"/>
    <n v="1"/>
    <n v="9"/>
    <s v="2018"/>
    <s v="ALL                     "/>
    <x v="1"/>
    <n v="300"/>
    <n v="300"/>
    <n v="300"/>
    <n v="300"/>
    <n v="0"/>
    <n v="0"/>
    <n v="0"/>
    <n v="0"/>
    <s v="  "/>
    <n v="0"/>
    <d v="2018-09-26T00:00:00"/>
    <n v="300"/>
    <n v="0"/>
    <s v="SR01 Phase 1                                                "/>
    <n v="60"/>
    <n v="60"/>
    <n v="60"/>
    <n v="60"/>
    <n v="0"/>
    <n v="0"/>
    <n v="0"/>
    <n v="0"/>
    <d v="2018-09-26T00:00:00"/>
    <s v="                                             "/>
    <n v="300"/>
    <n v="11"/>
    <s v="ALIROS  "/>
    <s v="GEN001"/>
    <s v="GEN001 - General Supplies Ltd"/>
    <x v="2"/>
    <s v="1000.001.SR01.LAM                            "/>
  </r>
  <r>
    <n v="1"/>
    <n v="2"/>
    <n v="6"/>
    <s v="                                                                                                                                                                                                                                                          "/>
    <s v="Projects Ltd                                                "/>
    <s v="2130"/>
    <x v="2"/>
    <s v="Stamp Duty"/>
    <s v="10"/>
    <x v="0"/>
    <s v="Acquistion Costs"/>
    <s v="Cost"/>
    <s v="GBP"/>
    <m/>
    <x v="2"/>
    <s v="SR01"/>
    <x v="1"/>
    <x v="0"/>
    <s v="Sage 300 Towers"/>
    <x v="7"/>
    <x v="11"/>
    <x v="5"/>
    <n v="0"/>
    <n v="1"/>
    <n v="9"/>
    <s v="2018"/>
    <s v="                        "/>
    <x v="1"/>
    <n v="500"/>
    <n v="500"/>
    <n v="500"/>
    <n v="500"/>
    <n v="0"/>
    <n v="0"/>
    <n v="0"/>
    <n v="0"/>
    <s v="AP"/>
    <n v="0"/>
    <d v="2018-09-21T00:00:00"/>
    <n v="1"/>
    <n v="0"/>
    <s v="                                                            "/>
    <n v="100"/>
    <n v="100"/>
    <n v="100"/>
    <n v="100"/>
    <n v="0"/>
    <n v="0"/>
    <n v="0"/>
    <n v="0"/>
    <d v="2018-09-21T00:00:00"/>
    <s v="                                             "/>
    <n v="1"/>
    <n v="13"/>
    <s v="ADMIN   "/>
    <s v="PBS001"/>
    <s v="PBS001 - Sage 300 Consulting"/>
    <x v="1"/>
    <s v="1000.001.SR01.LAM                            "/>
  </r>
  <r>
    <n v="3"/>
    <n v="1"/>
    <n v="6"/>
    <s v="                                                                                                                                                                                                                                                          "/>
    <s v="Projects Ltd                                                "/>
    <s v="2130"/>
    <x v="2"/>
    <s v="Stamp Duty"/>
    <s v="10"/>
    <x v="0"/>
    <s v="Acquistion Costs"/>
    <s v="Cost"/>
    <s v="GBP"/>
    <m/>
    <x v="2"/>
    <s v="SR01"/>
    <x v="1"/>
    <x v="0"/>
    <s v="Sage 300 Towers"/>
    <x v="9"/>
    <x v="14"/>
    <x v="5"/>
    <n v="0"/>
    <n v="1"/>
    <n v="10"/>
    <s v="2018"/>
    <s v="                        "/>
    <x v="1"/>
    <n v="100"/>
    <n v="100"/>
    <n v="100"/>
    <n v="100"/>
    <n v="0"/>
    <n v="0"/>
    <n v="0"/>
    <n v="0"/>
    <s v="AP"/>
    <n v="0"/>
    <d v="2018-10-03T00:00:00"/>
    <n v="1"/>
    <n v="0"/>
    <s v="                                                            "/>
    <n v="20"/>
    <n v="20"/>
    <n v="20"/>
    <n v="20"/>
    <n v="0"/>
    <n v="0"/>
    <n v="0"/>
    <n v="0"/>
    <d v="2018-10-03T00:00:00"/>
    <s v="                                             "/>
    <n v="1"/>
    <n v="14"/>
    <s v="ADMIN   "/>
    <s v="GEN001"/>
    <s v="GEN001 - General Supplies Ltd"/>
    <x v="2"/>
    <s v="1000.001.SR01.LAM                            "/>
  </r>
  <r>
    <n v="0"/>
    <n v="0"/>
    <n v="0"/>
    <s v="                                                                                                                                                                                                                                                          "/>
    <s v="Projects Ltd                                                "/>
    <s v="2130"/>
    <x v="2"/>
    <s v="Stamp Duty"/>
    <s v="10"/>
    <x v="0"/>
    <s v="Acquistion Costs"/>
    <s v="Cost"/>
    <s v="GBP"/>
    <m/>
    <x v="6"/>
    <s v="SR01"/>
    <x v="1"/>
    <x v="0"/>
    <s v="Sage 300 Towers"/>
    <x v="1"/>
    <x v="15"/>
    <x v="4"/>
    <n v="0"/>
    <n v="1"/>
    <n v="11"/>
    <s v="2018"/>
    <s v="ALL                     "/>
    <x v="1"/>
    <n v="10"/>
    <n v="10"/>
    <n v="10"/>
    <n v="10"/>
    <n v="0"/>
    <n v="0"/>
    <n v="0"/>
    <n v="0"/>
    <s v="  "/>
    <n v="0"/>
    <d v="2018-11-30T00:00:00"/>
    <n v="10"/>
    <n v="0"/>
    <s v="SR01 Phase 1                                                "/>
    <n v="2"/>
    <n v="2"/>
    <n v="2"/>
    <n v="2"/>
    <n v="0"/>
    <n v="0"/>
    <n v="0"/>
    <n v="0"/>
    <d v="2018-11-30T00:00:00"/>
    <s v="                                             "/>
    <n v="10"/>
    <n v="16"/>
    <s v="ALIROS  "/>
    <s v="GEN001"/>
    <s v="GEN001 - General Supplies Ltd"/>
    <x v="2"/>
    <s v="1000.001.SR01.LAM                            "/>
  </r>
  <r>
    <n v="0"/>
    <n v="0"/>
    <n v="0"/>
    <s v="                                                                                                                                                                                                                                                          "/>
    <s v="Projects Ltd                                                "/>
    <s v="2130"/>
    <x v="2"/>
    <s v="Stamp Duty"/>
    <s v="10"/>
    <x v="0"/>
    <s v="Acquistion Costs"/>
    <s v="Cost"/>
    <s v="GBP"/>
    <m/>
    <x v="6"/>
    <s v="SR01"/>
    <x v="1"/>
    <x v="0"/>
    <s v="Sage 300 Towers"/>
    <x v="1"/>
    <x v="15"/>
    <x v="4"/>
    <n v="0"/>
    <n v="1"/>
    <n v="11"/>
    <s v="2018"/>
    <s v="ALL                     "/>
    <x v="1"/>
    <n v="10"/>
    <n v="10"/>
    <n v="10"/>
    <n v="10"/>
    <n v="0"/>
    <n v="0"/>
    <n v="0"/>
    <n v="0"/>
    <s v="  "/>
    <n v="0"/>
    <d v="2018-11-30T00:00:00"/>
    <n v="10"/>
    <n v="0"/>
    <s v="SR01 Phase 1                                                "/>
    <n v="2"/>
    <n v="2"/>
    <n v="2"/>
    <n v="2"/>
    <n v="0"/>
    <n v="0"/>
    <n v="0"/>
    <n v="0"/>
    <d v="2018-11-30T00:00:00"/>
    <s v="                                             "/>
    <n v="10"/>
    <n v="17"/>
    <s v="ALIROS  "/>
    <s v="GEN001"/>
    <s v="GEN001 - General Supplies Ltd"/>
    <x v="2"/>
    <s v="1000.001.SR01.LAM                            "/>
  </r>
  <r>
    <n v="0"/>
    <n v="0"/>
    <n v="0"/>
    <s v="                                                                                                                                                                                                                                                          "/>
    <s v="Projects Ltd                                                "/>
    <s v="2130"/>
    <x v="2"/>
    <s v="Stamp Duty"/>
    <s v="10"/>
    <x v="0"/>
    <s v="Acquistion Costs"/>
    <s v="Cost"/>
    <s v="GBP"/>
    <m/>
    <x v="6"/>
    <s v="SR01"/>
    <x v="1"/>
    <x v="0"/>
    <s v="Sage 300 Towers"/>
    <x v="1"/>
    <x v="16"/>
    <x v="6"/>
    <n v="0"/>
    <n v="1"/>
    <n v="11"/>
    <s v="2018"/>
    <s v="ALL                     "/>
    <x v="1"/>
    <n v="-4"/>
    <n v="-4"/>
    <n v="-4"/>
    <n v="-4"/>
    <n v="0"/>
    <n v="0"/>
    <n v="0"/>
    <n v="0"/>
    <s v="  "/>
    <n v="0"/>
    <d v="2018-11-30T00:00:00"/>
    <n v="0"/>
    <n v="0"/>
    <s v="SR01 Phase 1                                                "/>
    <n v="-0.8"/>
    <n v="-0.8"/>
    <n v="-0.8"/>
    <n v="-0.8"/>
    <n v="0"/>
    <n v="0"/>
    <n v="0"/>
    <n v="0"/>
    <d v="2018-11-30T00:00:00"/>
    <s v="                                             "/>
    <n v="0"/>
    <n v="16"/>
    <s v="ALIROS  "/>
    <s v="GEN001"/>
    <s v="GEN001 - General Supplies Ltd"/>
    <x v="2"/>
    <s v="1000.001.SR01.LAM                            "/>
  </r>
  <r>
    <n v="0"/>
    <n v="0"/>
    <n v="0"/>
    <s v="                                                                                                                                                                                                                                                          "/>
    <s v="Projects Ltd                                                "/>
    <s v="2130"/>
    <x v="2"/>
    <s v="Stamp Duty"/>
    <s v="10"/>
    <x v="0"/>
    <s v="Acquistion Costs"/>
    <s v="Cost"/>
    <s v="GBP"/>
    <m/>
    <x v="6"/>
    <s v="SR01"/>
    <x v="1"/>
    <x v="0"/>
    <s v="Sage 300 Towers"/>
    <x v="1"/>
    <x v="16"/>
    <x v="6"/>
    <n v="0"/>
    <n v="1"/>
    <n v="11"/>
    <s v="2018"/>
    <s v="ALL                     "/>
    <x v="1"/>
    <n v="-4"/>
    <n v="-4"/>
    <n v="-4"/>
    <n v="-4"/>
    <n v="0"/>
    <n v="0"/>
    <n v="0"/>
    <n v="0"/>
    <s v="  "/>
    <n v="0"/>
    <d v="2018-11-30T00:00:00"/>
    <n v="0"/>
    <n v="0"/>
    <s v="SR01 Phase 1                                                "/>
    <n v="-0.8"/>
    <n v="-0.8"/>
    <n v="-0.8"/>
    <n v="-0.8"/>
    <n v="0"/>
    <n v="0"/>
    <n v="0"/>
    <n v="0"/>
    <d v="2018-11-30T00:00:00"/>
    <s v="                                             "/>
    <n v="0"/>
    <n v="17"/>
    <s v="ALIROS  "/>
    <s v="GEN001"/>
    <s v="GEN001 - General Supplies Ltd"/>
    <x v="2"/>
    <s v="1000.001.SR01.LAM                            "/>
  </r>
  <r>
    <n v="0"/>
    <n v="0"/>
    <n v="0"/>
    <s v="                                                                                                                                                                                                                                                          "/>
    <s v="Projects Ltd                                                "/>
    <s v="2130"/>
    <x v="2"/>
    <s v="Stamp Duty"/>
    <s v="10"/>
    <x v="0"/>
    <s v="Acquistion Costs"/>
    <s v="Cost"/>
    <s v="GBP"/>
    <m/>
    <x v="6"/>
    <s v="SR01"/>
    <x v="1"/>
    <x v="0"/>
    <s v="Sage 300 Towers"/>
    <x v="1"/>
    <x v="17"/>
    <x v="4"/>
    <n v="0"/>
    <n v="1"/>
    <n v="11"/>
    <s v="2018"/>
    <s v="ALL                     "/>
    <x v="1"/>
    <n v="2"/>
    <n v="2"/>
    <n v="2"/>
    <n v="2"/>
    <n v="0"/>
    <n v="0"/>
    <n v="0"/>
    <n v="0"/>
    <s v="  "/>
    <n v="0"/>
    <d v="2018-11-30T00:00:00"/>
    <n v="2"/>
    <n v="0"/>
    <s v="SR01 Phase 1                                                "/>
    <n v="0.4"/>
    <n v="0.4"/>
    <n v="0.4"/>
    <n v="0.4"/>
    <n v="0"/>
    <n v="0"/>
    <n v="0"/>
    <n v="0"/>
    <d v="2018-11-30T00:00:00"/>
    <s v="                                             "/>
    <n v="2"/>
    <n v="20"/>
    <s v="ALIROS  "/>
    <s v="GEN001"/>
    <s v="GEN001 - General Supplies Ltd"/>
    <x v="2"/>
    <s v="1000.001.SR01.LAM                            "/>
  </r>
  <r>
    <n v="0"/>
    <n v="0"/>
    <n v="0"/>
    <s v="                                                                                                                                                                                                                                                          "/>
    <s v="Projects Ltd                                                "/>
    <s v="2130"/>
    <x v="2"/>
    <s v="Stamp Duty"/>
    <s v="10"/>
    <x v="0"/>
    <s v="Acquistion Costs"/>
    <s v="Cost"/>
    <s v="GBP"/>
    <m/>
    <x v="6"/>
    <s v="SR01"/>
    <x v="1"/>
    <x v="0"/>
    <s v="Sage 300 Towers"/>
    <x v="1"/>
    <x v="17"/>
    <x v="4"/>
    <n v="0"/>
    <n v="1"/>
    <n v="11"/>
    <s v="2018"/>
    <s v="ALL                     "/>
    <x v="1"/>
    <n v="2"/>
    <n v="2"/>
    <n v="2"/>
    <n v="2"/>
    <n v="0"/>
    <n v="0"/>
    <n v="0"/>
    <n v="0"/>
    <s v="  "/>
    <n v="0"/>
    <d v="2018-11-30T00:00:00"/>
    <n v="2"/>
    <n v="0"/>
    <s v="SR01 Phase 1                                                "/>
    <n v="0.4"/>
    <n v="0.4"/>
    <n v="0.4"/>
    <n v="0.4"/>
    <n v="0"/>
    <n v="0"/>
    <n v="0"/>
    <n v="0"/>
    <d v="2018-11-30T00:00:00"/>
    <s v="                                             "/>
    <n v="2"/>
    <n v="21"/>
    <s v="ALIROS  "/>
    <s v="GEN001"/>
    <s v="GEN001 - General Supplies Ltd"/>
    <x v="2"/>
    <s v="1000.001.SR01.LAM                            "/>
  </r>
  <r>
    <n v="0"/>
    <n v="0"/>
    <n v="0"/>
    <s v="                                                                                                                                                                                                                                                          "/>
    <s v="Projects Ltd                                                "/>
    <s v="2130"/>
    <x v="2"/>
    <s v="Stamp Duty"/>
    <s v="10"/>
    <x v="0"/>
    <s v="Acquistion Costs"/>
    <s v="Cost"/>
    <s v="GBP"/>
    <m/>
    <x v="6"/>
    <s v="SR01"/>
    <x v="1"/>
    <x v="0"/>
    <s v="Sage 300 Towers"/>
    <x v="1"/>
    <x v="18"/>
    <x v="4"/>
    <n v="0"/>
    <n v="1"/>
    <n v="11"/>
    <s v="2018"/>
    <s v="ALL                     "/>
    <x v="1"/>
    <n v="2"/>
    <n v="2"/>
    <n v="2"/>
    <n v="2"/>
    <n v="0"/>
    <n v="0"/>
    <n v="0"/>
    <n v="0"/>
    <s v="  "/>
    <n v="0"/>
    <d v="2018-11-30T00:00:00"/>
    <n v="2"/>
    <n v="0"/>
    <s v="SR01 Phase 1                                                "/>
    <n v="0.4"/>
    <n v="0.4"/>
    <n v="0.4"/>
    <n v="0.4"/>
    <n v="0"/>
    <n v="0"/>
    <n v="0"/>
    <n v="0"/>
    <d v="2018-11-30T00:00:00"/>
    <s v="                                             "/>
    <n v="2"/>
    <n v="26"/>
    <s v="ALIROS  "/>
    <s v="GEN001"/>
    <s v="GEN001 - General Supplies Ltd"/>
    <x v="2"/>
    <s v="1000.001.SR01.LAM                            "/>
  </r>
  <r>
    <n v="0"/>
    <n v="0"/>
    <n v="0"/>
    <s v="                                                                                                                                                                                                                                                          "/>
    <s v="Projects Ltd                                                "/>
    <s v="2130"/>
    <x v="2"/>
    <s v="Stamp Duty"/>
    <s v="10"/>
    <x v="0"/>
    <s v="Acquistion Costs"/>
    <s v="Cost"/>
    <s v="GBP"/>
    <m/>
    <x v="6"/>
    <s v="SR01"/>
    <x v="1"/>
    <x v="0"/>
    <s v="Sage 300 Towers"/>
    <x v="1"/>
    <x v="18"/>
    <x v="4"/>
    <n v="0"/>
    <n v="1"/>
    <n v="11"/>
    <s v="2018"/>
    <s v="ALL                     "/>
    <x v="1"/>
    <n v="2"/>
    <n v="2"/>
    <n v="2"/>
    <n v="2"/>
    <n v="0"/>
    <n v="0"/>
    <n v="0"/>
    <n v="0"/>
    <s v="  "/>
    <n v="0"/>
    <d v="2018-11-30T00:00:00"/>
    <n v="2"/>
    <n v="0"/>
    <s v="SR01 Phase 1                                                "/>
    <n v="0.4"/>
    <n v="0.4"/>
    <n v="0.4"/>
    <n v="0.4"/>
    <n v="0"/>
    <n v="0"/>
    <n v="0"/>
    <n v="0"/>
    <d v="2018-11-30T00:00:00"/>
    <s v="                                             "/>
    <n v="2"/>
    <n v="27"/>
    <s v="ALIROS  "/>
    <s v="GEN001"/>
    <s v="GEN001 - General Supplies Ltd"/>
    <x v="2"/>
    <s v="1000.001.SR01.LAM                            "/>
  </r>
  <r>
    <n v="0"/>
    <n v="0"/>
    <n v="0"/>
    <s v="                                                                                                                                                                                                                                                          "/>
    <s v="Projects Ltd                                                "/>
    <s v="2130"/>
    <x v="2"/>
    <s v="Stamp Duty"/>
    <s v="10"/>
    <x v="0"/>
    <s v="Acquistion Costs"/>
    <s v="Cost"/>
    <s v="GBP"/>
    <m/>
    <x v="6"/>
    <s v="SR01"/>
    <x v="1"/>
    <x v="0"/>
    <s v="Sage 300 Towers"/>
    <x v="1"/>
    <x v="19"/>
    <x v="6"/>
    <n v="0"/>
    <n v="1"/>
    <n v="11"/>
    <s v="2018"/>
    <s v="ALL                     "/>
    <x v="1"/>
    <n v="0"/>
    <n v="0"/>
    <n v="0"/>
    <n v="0"/>
    <n v="0"/>
    <n v="0"/>
    <n v="0"/>
    <n v="0"/>
    <s v="  "/>
    <n v="0"/>
    <d v="2018-11-30T00:00:00"/>
    <n v="0"/>
    <n v="0"/>
    <s v="SR01 Phase 1                                                "/>
    <n v="-0.03"/>
    <n v="-0.03"/>
    <n v="-0.03"/>
    <n v="-0.03"/>
    <n v="0"/>
    <n v="0"/>
    <n v="0"/>
    <n v="0"/>
    <d v="2018-11-30T00:00:00"/>
    <s v="                                             "/>
    <n v="0"/>
    <n v="26"/>
    <s v="ALIROS  "/>
    <s v="GEN001"/>
    <s v="GEN001 - General Supplies Ltd"/>
    <x v="2"/>
    <s v="1000.001.SR01.LAM                            "/>
  </r>
  <r>
    <n v="0"/>
    <n v="0"/>
    <n v="0"/>
    <s v="                                                                                                                                                                                                                                                          "/>
    <s v="Projects Ltd                                                "/>
    <s v="2130"/>
    <x v="2"/>
    <s v="Stamp Duty"/>
    <s v="10"/>
    <x v="0"/>
    <s v="Acquistion Costs"/>
    <s v="Cost"/>
    <s v="GBP"/>
    <m/>
    <x v="6"/>
    <s v="SR01"/>
    <x v="1"/>
    <x v="0"/>
    <s v="Sage 300 Towers"/>
    <x v="1"/>
    <x v="19"/>
    <x v="6"/>
    <n v="0"/>
    <n v="1"/>
    <n v="11"/>
    <s v="2018"/>
    <s v="ALL                     "/>
    <x v="1"/>
    <n v="0"/>
    <n v="0"/>
    <n v="0"/>
    <n v="0"/>
    <n v="0"/>
    <n v="0"/>
    <n v="0"/>
    <n v="0"/>
    <s v="  "/>
    <n v="0"/>
    <d v="2018-11-30T00:00:00"/>
    <n v="0"/>
    <n v="0"/>
    <s v="SR01 Phase 1                                                "/>
    <n v="-0.02"/>
    <n v="-0.02"/>
    <n v="-0.02"/>
    <n v="-0.02"/>
    <n v="0"/>
    <n v="0"/>
    <n v="0"/>
    <n v="0"/>
    <d v="2018-11-30T00:00:00"/>
    <s v="                                             "/>
    <n v="0"/>
    <n v="27"/>
    <s v="ALIROS  "/>
    <s v="GEN001"/>
    <s v="GEN001 - General Supplies Ltd"/>
    <x v="2"/>
    <s v="1000.001.SR01.LAM                            "/>
  </r>
  <r>
    <n v="0"/>
    <n v="0"/>
    <n v="0"/>
    <s v="                                                                                                                                                                                                                                                          "/>
    <s v="Projects Ltd                                                "/>
    <s v="2130"/>
    <x v="2"/>
    <s v="Stamp Duty"/>
    <s v="10"/>
    <x v="0"/>
    <s v="Acquistion Costs"/>
    <s v="Cost"/>
    <s v="GBP"/>
    <m/>
    <x v="6"/>
    <s v="SR01"/>
    <x v="1"/>
    <x v="0"/>
    <s v="Sage 300 Towers"/>
    <x v="1"/>
    <x v="20"/>
    <x v="4"/>
    <n v="0"/>
    <n v="1"/>
    <n v="11"/>
    <s v="2018"/>
    <s v="ALL                     "/>
    <x v="1"/>
    <n v="2"/>
    <n v="2"/>
    <n v="2"/>
    <n v="2"/>
    <n v="0"/>
    <n v="0"/>
    <n v="0"/>
    <n v="0"/>
    <s v="  "/>
    <n v="0"/>
    <d v="2018-11-30T00:00:00"/>
    <n v="2"/>
    <n v="0"/>
    <s v="SR01 Phase 1                                                "/>
    <n v="0.4"/>
    <n v="0.4"/>
    <n v="0.4"/>
    <n v="0.4"/>
    <n v="0"/>
    <n v="0"/>
    <n v="0"/>
    <n v="0"/>
    <d v="2018-11-30T00:00:00"/>
    <s v="                                             "/>
    <n v="2"/>
    <n v="30"/>
    <s v="ALIROS  "/>
    <s v="GEN001"/>
    <s v="GEN001 - General Supplies Ltd"/>
    <x v="2"/>
    <s v="1000.001.SR01.LAM                            "/>
  </r>
  <r>
    <n v="0"/>
    <n v="0"/>
    <n v="0"/>
    <s v="                                                                                                                                                                                                                                                          "/>
    <s v="Projects Ltd                                                "/>
    <s v="2130"/>
    <x v="2"/>
    <s v="Stamp Duty"/>
    <s v="10"/>
    <x v="0"/>
    <s v="Acquistion Costs"/>
    <s v="Cost"/>
    <s v="GBP"/>
    <m/>
    <x v="6"/>
    <s v="SR01"/>
    <x v="1"/>
    <x v="0"/>
    <s v="Sage 300 Towers"/>
    <x v="1"/>
    <x v="20"/>
    <x v="4"/>
    <n v="0"/>
    <n v="1"/>
    <n v="11"/>
    <s v="2018"/>
    <s v="ALL                     "/>
    <x v="1"/>
    <n v="2"/>
    <n v="2"/>
    <n v="2"/>
    <n v="2"/>
    <n v="0"/>
    <n v="0"/>
    <n v="0"/>
    <n v="0"/>
    <s v="  "/>
    <n v="0"/>
    <d v="2018-11-30T00:00:00"/>
    <n v="2"/>
    <n v="0"/>
    <s v="SR01 Phase 1                                                "/>
    <n v="0.4"/>
    <n v="0.4"/>
    <n v="0.4"/>
    <n v="0.4"/>
    <n v="0"/>
    <n v="0"/>
    <n v="0"/>
    <n v="0"/>
    <d v="2018-11-30T00:00:00"/>
    <s v="                                             "/>
    <n v="2"/>
    <n v="31"/>
    <s v="ALIROS  "/>
    <s v="GEN001"/>
    <s v="GEN001 - General Supplies Ltd"/>
    <x v="2"/>
    <s v="1000.001.SR01.LAM                            "/>
  </r>
  <r>
    <n v="5"/>
    <n v="1"/>
    <n v="6"/>
    <s v="                                                                                                                                                                                                                                                          "/>
    <s v="Projects Ltd                                                "/>
    <s v="2000"/>
    <x v="3"/>
    <s v="Construction Costs"/>
    <s v="23"/>
    <x v="1"/>
    <s v="Construction"/>
    <s v="Cost"/>
    <s v="GBP"/>
    <m/>
    <x v="7"/>
    <s v="ZZ99"/>
    <x v="3"/>
    <x v="1"/>
    <s v="ZZ 99 Dev"/>
    <x v="9"/>
    <x v="21"/>
    <x v="5"/>
    <n v="0"/>
    <n v="1"/>
    <n v="10"/>
    <s v="2018"/>
    <s v="                        "/>
    <x v="2"/>
    <n v="140"/>
    <n v="140"/>
    <n v="140"/>
    <n v="140"/>
    <n v="0"/>
    <n v="0"/>
    <n v="0"/>
    <n v="0"/>
    <s v="AP"/>
    <n v="0"/>
    <d v="2018-10-03T00:00:00"/>
    <n v="1"/>
    <n v="0"/>
    <s v="                                                            "/>
    <n v="28"/>
    <n v="28"/>
    <n v="28"/>
    <n v="28"/>
    <n v="0"/>
    <n v="0"/>
    <n v="0"/>
    <n v="0"/>
    <d v="2018-10-03T00:00:00"/>
    <s v="                                             "/>
    <n v="1"/>
    <n v="3"/>
    <s v="ADMIN   "/>
    <s v="CIS001"/>
    <s v="CIS001 - CIS Gross"/>
    <x v="3"/>
    <s v="1000.001.SR01.LAM                            "/>
  </r>
  <r>
    <n v="5"/>
    <n v="2"/>
    <n v="6"/>
    <s v="                                                                                                                                                                                                                                                          "/>
    <s v="Projects Ltd                                                "/>
    <s v="2000"/>
    <x v="3"/>
    <s v="Construction Costs"/>
    <s v="23"/>
    <x v="1"/>
    <s v="Construction"/>
    <s v="Cost"/>
    <s v="GBP"/>
    <m/>
    <x v="8"/>
    <s v="ZZ99"/>
    <x v="3"/>
    <x v="1"/>
    <s v="ZZ 99 Dev"/>
    <x v="9"/>
    <x v="21"/>
    <x v="5"/>
    <n v="0"/>
    <n v="1"/>
    <n v="10"/>
    <s v="2018"/>
    <s v="                        "/>
    <x v="2"/>
    <n v="60"/>
    <n v="60"/>
    <n v="60"/>
    <n v="60"/>
    <n v="0"/>
    <n v="0"/>
    <n v="0"/>
    <n v="0"/>
    <s v="AP"/>
    <n v="0"/>
    <d v="2018-10-03T00:00:00"/>
    <n v="1"/>
    <n v="0"/>
    <s v="                                                            "/>
    <n v="12"/>
    <n v="12"/>
    <n v="12"/>
    <n v="12"/>
    <n v="0"/>
    <n v="0"/>
    <n v="0"/>
    <n v="0"/>
    <d v="2018-10-03T00:00:00"/>
    <s v="                                             "/>
    <n v="1"/>
    <n v="4"/>
    <s v="ADMIN   "/>
    <s v="CIS001"/>
    <s v="CIS001 - CIS Gross"/>
    <x v="3"/>
    <s v="1000.001.SR01.LAM                            "/>
  </r>
  <r>
    <n v="0"/>
    <n v="0"/>
    <n v="0"/>
    <s v="                                                                                                                                                                                                                                                          "/>
    <s v="Projects Ltd                                                "/>
    <s v="2000"/>
    <x v="3"/>
    <s v="Construction Costs"/>
    <s v="23"/>
    <x v="1"/>
    <s v="Construction"/>
    <s v="Cost"/>
    <s v="GBP"/>
    <m/>
    <x v="2"/>
    <s v="ZZ99"/>
    <x v="3"/>
    <x v="1"/>
    <s v="ZZ 99 Dev"/>
    <x v="5"/>
    <x v="12"/>
    <x v="4"/>
    <n v="0"/>
    <n v="1"/>
    <n v="9"/>
    <s v="2018"/>
    <s v="ALL                     "/>
    <x v="2"/>
    <n v="1500"/>
    <n v="1500"/>
    <n v="1500"/>
    <n v="1500"/>
    <n v="0"/>
    <n v="0"/>
    <n v="0"/>
    <n v="0"/>
    <s v="  "/>
    <n v="0"/>
    <d v="2018-09-06T00:00:00"/>
    <n v="1"/>
    <n v="0"/>
    <s v="                                                            "/>
    <n v="300"/>
    <n v="300"/>
    <n v="300"/>
    <n v="300"/>
    <n v="0"/>
    <n v="0"/>
    <n v="0"/>
    <n v="0"/>
    <d v="2018-09-06T00:00:00"/>
    <s v="                                             "/>
    <n v="1"/>
    <n v="2"/>
    <s v="ALIROS  "/>
    <s v="PBS001"/>
    <s v="PBS001 - Sage 300 Consulting"/>
    <x v="1"/>
    <s v="1000.001.SR01.LAM                            "/>
  </r>
  <r>
    <n v="7"/>
    <n v="1"/>
    <n v="6"/>
    <s v="                                                                                                                                                                                                                                                          "/>
    <s v="Projects Ltd                                                "/>
    <s v="2005"/>
    <x v="4"/>
    <s v="Demolition Site clearance Remediation"/>
    <s v="23"/>
    <x v="1"/>
    <s v="Construction"/>
    <s v="Cost"/>
    <s v="GBP"/>
    <m/>
    <x v="7"/>
    <s v="ZZ99"/>
    <x v="3"/>
    <x v="1"/>
    <s v="ZZ 99 Dev"/>
    <x v="9"/>
    <x v="22"/>
    <x v="5"/>
    <n v="0"/>
    <n v="1"/>
    <n v="10"/>
    <s v="2018"/>
    <s v="                        "/>
    <x v="2"/>
    <n v="110"/>
    <n v="110"/>
    <n v="110"/>
    <n v="110"/>
    <n v="0"/>
    <n v="0"/>
    <n v="0"/>
    <n v="0"/>
    <s v="AP"/>
    <n v="0"/>
    <d v="2018-10-03T00:00:00"/>
    <n v="1"/>
    <n v="0"/>
    <s v="                                                            "/>
    <n v="22"/>
    <n v="22"/>
    <n v="22"/>
    <n v="22"/>
    <n v="0"/>
    <n v="0"/>
    <n v="0"/>
    <n v="0"/>
    <d v="2018-10-03T00:00:00"/>
    <s v="                                             "/>
    <n v="1"/>
    <n v="5"/>
    <s v="ADMIN   "/>
    <s v="CIS002"/>
    <s v="CIS002 - CIS 20%"/>
    <x v="4"/>
    <s v="1000.001.SR01.LAM                            "/>
  </r>
  <r>
    <n v="7"/>
    <n v="2"/>
    <n v="6"/>
    <s v="                                                                                                                                                                                                                                                          "/>
    <s v="Projects Ltd                                                "/>
    <s v="2005"/>
    <x v="4"/>
    <s v="Demolition Site clearance Remediation"/>
    <s v="23"/>
    <x v="1"/>
    <s v="Construction"/>
    <s v="Cost"/>
    <s v="GBP"/>
    <m/>
    <x v="8"/>
    <s v="ZZ99"/>
    <x v="3"/>
    <x v="1"/>
    <s v="ZZ 99 Dev"/>
    <x v="9"/>
    <x v="22"/>
    <x v="5"/>
    <n v="0"/>
    <n v="1"/>
    <n v="10"/>
    <s v="2018"/>
    <s v="                        "/>
    <x v="2"/>
    <n v="90"/>
    <n v="90"/>
    <n v="90"/>
    <n v="90"/>
    <n v="0"/>
    <n v="0"/>
    <n v="0"/>
    <n v="0"/>
    <s v="AP"/>
    <n v="0"/>
    <d v="2018-10-03T00:00:00"/>
    <n v="1"/>
    <n v="0"/>
    <s v="                                                            "/>
    <n v="18"/>
    <n v="18"/>
    <n v="18"/>
    <n v="18"/>
    <n v="0"/>
    <n v="0"/>
    <n v="0"/>
    <n v="0"/>
    <d v="2018-10-03T00:00:00"/>
    <s v="                                             "/>
    <n v="1"/>
    <n v="6"/>
    <s v="ADMIN   "/>
    <s v="CIS002"/>
    <s v="CIS002 - CIS 20%"/>
    <x v="4"/>
    <s v="1000.001.SR01.LAM                            "/>
  </r>
</pivotCacheRecords>
</file>

<file path=xl/pivotCache/pivotCacheRecords2.xml><?xml version="1.0" encoding="utf-8"?>
<pivotCacheRecords xmlns="http://schemas.openxmlformats.org/spreadsheetml/2006/main" xmlns:r="http://schemas.openxmlformats.org/officeDocument/2006/relationships" count="58">
  <r>
    <m/>
    <m/>
    <m/>
    <m/>
    <s v="Projects Ltd                                                "/>
    <s v="1002"/>
    <s v="1002 - Architects Fees"/>
    <s v="Architects Fees"/>
    <s v="10"/>
    <s v="10 - Acquistion Costs"/>
    <s v="Acquistion Costs"/>
    <s v="Other"/>
    <s v="GBP"/>
    <m/>
    <s v="Total Estimated Cost"/>
    <s v="OB01"/>
    <s v="OB01 - Opening Test"/>
    <s v="Emma Thomas"/>
    <s v="Opening Test"/>
    <s v="30/01/2020"/>
    <m/>
    <s v="Estimate"/>
    <n v="10000"/>
    <n v="1"/>
    <n v="0"/>
    <n v="0"/>
    <m/>
    <s v="Not Assigned"/>
    <n v="0"/>
    <n v="0"/>
    <n v="0"/>
    <n v="0"/>
    <n v="0"/>
    <n v="0"/>
    <n v="0"/>
    <n v="0"/>
    <s v="PM"/>
    <m/>
    <d v="2018-01-01T00:00:00"/>
    <n v="0"/>
    <n v="0"/>
    <m/>
    <n v="0"/>
    <n v="0"/>
    <n v="0"/>
    <n v="0"/>
    <n v="0"/>
    <n v="0"/>
    <n v="0"/>
    <n v="0"/>
    <d v="2018-01-01T00:00:00"/>
    <m/>
    <n v="0"/>
    <m/>
    <m/>
    <m/>
    <x v="0"/>
    <m/>
    <s v="1000.001.SR01.LAM                            "/>
  </r>
  <r>
    <m/>
    <m/>
    <m/>
    <m/>
    <s v="Projects Ltd                                                "/>
    <s v="2115"/>
    <s v="2115 - Bank Charges"/>
    <s v="Bank Charges"/>
    <s v="10"/>
    <s v="10 - Acquistion Costs"/>
    <s v="Acquistion Costs"/>
    <s v="Other"/>
    <s v="GBP"/>
    <m/>
    <s v="Total Estimated Cost"/>
    <s v="OB01"/>
    <s v="OB01 - Opening Test"/>
    <s v="Emma Thomas"/>
    <s v="Opening Test"/>
    <s v="30/01/2020"/>
    <m/>
    <s v="Estimate"/>
    <n v="1000"/>
    <n v="1"/>
    <n v="0"/>
    <n v="0"/>
    <m/>
    <s v="Not Assigned"/>
    <n v="0"/>
    <n v="0"/>
    <n v="0"/>
    <n v="0"/>
    <n v="0"/>
    <n v="0"/>
    <n v="0"/>
    <n v="0"/>
    <s v="PM"/>
    <m/>
    <d v="2018-01-01T00:00:00"/>
    <n v="0"/>
    <n v="0"/>
    <m/>
    <n v="0"/>
    <n v="0"/>
    <n v="0"/>
    <n v="0"/>
    <n v="0"/>
    <n v="0"/>
    <n v="0"/>
    <n v="0"/>
    <d v="2018-01-01T00:00:00"/>
    <m/>
    <n v="0"/>
    <m/>
    <m/>
    <m/>
    <x v="0"/>
    <m/>
    <s v="1000.001.SR01.LAM                            "/>
  </r>
  <r>
    <m/>
    <m/>
    <m/>
    <m/>
    <s v="Projects Ltd                                                "/>
    <s v="2130"/>
    <s v="2130 - Stamp Duty"/>
    <s v="Stamp Duty"/>
    <s v="10"/>
    <s v="10 - Acquistion Costs"/>
    <s v="Acquistion Costs"/>
    <s v="Other"/>
    <s v="GBP"/>
    <m/>
    <s v="Total Estimated Cost"/>
    <s v="OB01"/>
    <s v="OB01 - Opening Test"/>
    <s v="Emma Thomas"/>
    <s v="Opening Test"/>
    <s v="30/01/2020"/>
    <m/>
    <s v="Estimate"/>
    <n v="0"/>
    <n v="1"/>
    <n v="0"/>
    <n v="0"/>
    <m/>
    <s v="Not Assigned"/>
    <n v="0"/>
    <n v="0"/>
    <n v="0"/>
    <n v="0"/>
    <n v="0"/>
    <n v="0"/>
    <n v="0"/>
    <n v="0"/>
    <s v="PM"/>
    <m/>
    <d v="2018-01-01T00:00:00"/>
    <n v="0"/>
    <n v="0"/>
    <m/>
    <n v="0"/>
    <n v="0"/>
    <n v="0"/>
    <n v="0"/>
    <n v="0"/>
    <n v="0"/>
    <n v="0"/>
    <n v="0"/>
    <d v="2018-01-01T00:00:00"/>
    <m/>
    <n v="0"/>
    <m/>
    <m/>
    <m/>
    <x v="0"/>
    <m/>
    <s v="1000.001.SR01.LAM                            "/>
  </r>
  <r>
    <m/>
    <m/>
    <m/>
    <m/>
    <s v="Projects Ltd                                                "/>
    <s v="2000"/>
    <s v="2000 - Construction Costs"/>
    <s v="Construction Costs"/>
    <s v="23"/>
    <s v="23 - Construction"/>
    <s v="Construction"/>
    <s v="Other"/>
    <s v="GBP"/>
    <m/>
    <s v="Total Estimated Cost"/>
    <s v="OB01"/>
    <s v="OB01 - Opening Test"/>
    <s v="Emma Thomas"/>
    <s v="Opening Test"/>
    <s v="30/01/2020"/>
    <m/>
    <s v="Estimate"/>
    <n v="0"/>
    <n v="1"/>
    <n v="0"/>
    <n v="0"/>
    <m/>
    <s v="Not Assigned"/>
    <n v="0"/>
    <n v="0"/>
    <n v="0"/>
    <n v="0"/>
    <n v="0"/>
    <n v="0"/>
    <n v="0"/>
    <n v="0"/>
    <s v="PM"/>
    <m/>
    <d v="2018-01-01T00:00:00"/>
    <n v="0"/>
    <n v="0"/>
    <m/>
    <n v="0"/>
    <n v="0"/>
    <n v="0"/>
    <n v="0"/>
    <n v="0"/>
    <n v="0"/>
    <n v="0"/>
    <n v="0"/>
    <d v="2018-01-01T00:00:00"/>
    <m/>
    <n v="0"/>
    <m/>
    <m/>
    <m/>
    <x v="0"/>
    <m/>
    <s v="1000.001.SR01.LAM                            "/>
  </r>
  <r>
    <m/>
    <m/>
    <m/>
    <m/>
    <s v="Projects Ltd                                                "/>
    <s v="2005"/>
    <s v="2005 - Demolition Site clearance Remediation"/>
    <s v="Demolition Site clearance Remediation"/>
    <s v="23"/>
    <s v="23 - Construction"/>
    <s v="Construction"/>
    <s v="Other"/>
    <s v="GBP"/>
    <m/>
    <s v="Total Estimated Cost"/>
    <s v="OB01"/>
    <s v="OB01 - Opening Test"/>
    <s v="Emma Thomas"/>
    <s v="Opening Test"/>
    <s v="30/01/2020"/>
    <m/>
    <s v="Estimate"/>
    <n v="0"/>
    <n v="1"/>
    <n v="0"/>
    <n v="0"/>
    <m/>
    <s v="Not Assigned"/>
    <n v="0"/>
    <n v="0"/>
    <n v="0"/>
    <n v="0"/>
    <n v="0"/>
    <n v="0"/>
    <n v="0"/>
    <n v="0"/>
    <s v="PM"/>
    <m/>
    <d v="2018-01-01T00:00:00"/>
    <n v="0"/>
    <n v="0"/>
    <m/>
    <n v="0"/>
    <n v="0"/>
    <n v="0"/>
    <n v="0"/>
    <n v="0"/>
    <n v="0"/>
    <n v="0"/>
    <n v="0"/>
    <d v="2018-01-01T00:00:00"/>
    <m/>
    <n v="0"/>
    <m/>
    <m/>
    <m/>
    <x v="0"/>
    <m/>
    <s v="1000.001.SR01.LAM                            "/>
  </r>
  <r>
    <m/>
    <m/>
    <m/>
    <m/>
    <s v="Projects Ltd                                                "/>
    <s v="1002"/>
    <s v="1002 - Architects Fees"/>
    <s v="Architects Fees"/>
    <s v="10"/>
    <s v="10 - Acquistion Costs"/>
    <s v="Acquistion Costs"/>
    <s v="Other"/>
    <s v="GBP"/>
    <m/>
    <s v="Total Estimated Cost"/>
    <s v="SR01"/>
    <s v="SR01 - Sage 300 Towers"/>
    <s v="Emma Thomas"/>
    <s v="Sage 300 Towers"/>
    <s v="30/01/2020"/>
    <m/>
    <s v="Estimate"/>
    <n v="4000"/>
    <n v="1"/>
    <n v="0"/>
    <n v="0"/>
    <m/>
    <s v="Manchester"/>
    <n v="0"/>
    <n v="0"/>
    <n v="0"/>
    <n v="0"/>
    <n v="0"/>
    <n v="0"/>
    <n v="0"/>
    <n v="0"/>
    <s v="PM"/>
    <m/>
    <d v="2018-01-01T00:00:00"/>
    <n v="0"/>
    <n v="0"/>
    <m/>
    <n v="0"/>
    <n v="0"/>
    <n v="0"/>
    <n v="0"/>
    <n v="0"/>
    <n v="0"/>
    <n v="0"/>
    <n v="0"/>
    <d v="2018-01-01T00:00:00"/>
    <m/>
    <n v="0"/>
    <m/>
    <m/>
    <m/>
    <x v="0"/>
    <m/>
    <s v="1000.001.SR01.LAM                            "/>
  </r>
  <r>
    <m/>
    <m/>
    <m/>
    <m/>
    <s v="Projects Ltd                                                "/>
    <s v="2115"/>
    <s v="2115 - Bank Charges"/>
    <s v="Bank Charges"/>
    <s v="10"/>
    <s v="10 - Acquistion Costs"/>
    <s v="Acquistion Costs"/>
    <s v="Other"/>
    <s v="GBP"/>
    <m/>
    <s v="Total Estimated Cost"/>
    <s v="SR01"/>
    <s v="SR01 - Sage 300 Towers"/>
    <s v="Emma Thomas"/>
    <s v="Sage 300 Towers"/>
    <s v="30/01/2020"/>
    <m/>
    <s v="Estimate"/>
    <n v="1000"/>
    <n v="1"/>
    <n v="0"/>
    <n v="0"/>
    <m/>
    <s v="Manchester"/>
    <n v="0"/>
    <n v="0"/>
    <n v="0"/>
    <n v="0"/>
    <n v="0"/>
    <n v="0"/>
    <n v="0"/>
    <n v="0"/>
    <s v="PM"/>
    <m/>
    <d v="2018-01-01T00:00:00"/>
    <n v="0"/>
    <n v="0"/>
    <m/>
    <n v="0"/>
    <n v="0"/>
    <n v="0"/>
    <n v="0"/>
    <n v="0"/>
    <n v="0"/>
    <n v="0"/>
    <n v="0"/>
    <d v="2018-01-01T00:00:00"/>
    <m/>
    <n v="0"/>
    <m/>
    <m/>
    <m/>
    <x v="0"/>
    <m/>
    <s v="1000.001.SR01.LAM                            "/>
  </r>
  <r>
    <m/>
    <m/>
    <m/>
    <m/>
    <s v="Projects Ltd                                                "/>
    <s v="2130"/>
    <s v="2130 - Stamp Duty"/>
    <s v="Stamp Duty"/>
    <s v="10"/>
    <s v="10 - Acquistion Costs"/>
    <s v="Acquistion Costs"/>
    <s v="Other"/>
    <s v="GBP"/>
    <m/>
    <s v="Total Estimated Cost"/>
    <s v="SR01"/>
    <s v="SR01 - Sage 300 Towers"/>
    <s v="Emma Thomas"/>
    <s v="Sage 300 Towers"/>
    <s v="30/01/2020"/>
    <m/>
    <s v="Estimate"/>
    <n v="500"/>
    <n v="1"/>
    <n v="0"/>
    <n v="0"/>
    <m/>
    <s v="Manchester"/>
    <n v="0"/>
    <n v="0"/>
    <n v="0"/>
    <n v="0"/>
    <n v="0"/>
    <n v="0"/>
    <n v="0"/>
    <n v="0"/>
    <s v="PM"/>
    <m/>
    <d v="2018-01-01T00:00:00"/>
    <n v="0"/>
    <n v="0"/>
    <m/>
    <n v="0"/>
    <n v="0"/>
    <n v="0"/>
    <n v="0"/>
    <n v="0"/>
    <n v="0"/>
    <n v="0"/>
    <n v="0"/>
    <d v="2018-01-01T00:00:00"/>
    <m/>
    <n v="0"/>
    <m/>
    <m/>
    <m/>
    <x v="0"/>
    <m/>
    <s v="1000.001.SR01.LAM                            "/>
  </r>
  <r>
    <m/>
    <m/>
    <m/>
    <m/>
    <s v="Projects Ltd                                                "/>
    <s v="2000"/>
    <s v="2000 - Construction Costs"/>
    <s v="Construction Costs"/>
    <s v="23"/>
    <s v="23 - Construction"/>
    <s v="Construction"/>
    <s v="Other"/>
    <s v="GBP"/>
    <m/>
    <s v="Total Estimated Cost"/>
    <s v="SR01"/>
    <s v="SR01 - Sage 300 Towers"/>
    <s v="Emma Thomas"/>
    <s v="Sage 300 Towers"/>
    <s v="30/01/2020"/>
    <m/>
    <s v="Estimate"/>
    <n v="2000"/>
    <n v="1"/>
    <n v="0"/>
    <n v="0"/>
    <m/>
    <s v="Manchester"/>
    <n v="0"/>
    <n v="0"/>
    <n v="0"/>
    <n v="0"/>
    <n v="0"/>
    <n v="0"/>
    <n v="0"/>
    <n v="0"/>
    <s v="PM"/>
    <m/>
    <d v="2018-01-01T00:00:00"/>
    <n v="0"/>
    <n v="0"/>
    <m/>
    <n v="0"/>
    <n v="0"/>
    <n v="0"/>
    <n v="0"/>
    <n v="0"/>
    <n v="0"/>
    <n v="0"/>
    <n v="0"/>
    <d v="2018-01-01T00:00:00"/>
    <m/>
    <n v="0"/>
    <m/>
    <m/>
    <m/>
    <x v="0"/>
    <m/>
    <s v="1000.001.SR01.LAM                            "/>
  </r>
  <r>
    <m/>
    <m/>
    <m/>
    <m/>
    <s v="Projects Ltd                                                "/>
    <s v="2005"/>
    <s v="2005 - Demolition Site clearance Remediation"/>
    <s v="Demolition Site clearance Remediation"/>
    <s v="23"/>
    <s v="23 - Construction"/>
    <s v="Construction"/>
    <s v="Other"/>
    <s v="GBP"/>
    <m/>
    <s v="Total Estimated Cost"/>
    <s v="SR01"/>
    <s v="SR01 - Sage 300 Towers"/>
    <s v="Emma Thomas"/>
    <s v="Sage 300 Towers"/>
    <s v="30/01/2020"/>
    <m/>
    <s v="Estimate"/>
    <n v="3000"/>
    <n v="1"/>
    <n v="0"/>
    <n v="0"/>
    <m/>
    <s v="Manchester"/>
    <n v="0"/>
    <n v="0"/>
    <n v="0"/>
    <n v="0"/>
    <n v="0"/>
    <n v="0"/>
    <n v="0"/>
    <n v="0"/>
    <s v="PM"/>
    <m/>
    <d v="2018-01-01T00:00:00"/>
    <n v="0"/>
    <n v="0"/>
    <m/>
    <n v="0"/>
    <n v="0"/>
    <n v="0"/>
    <n v="0"/>
    <n v="0"/>
    <n v="0"/>
    <n v="0"/>
    <n v="0"/>
    <d v="2018-01-01T00:00:00"/>
    <m/>
    <n v="0"/>
    <m/>
    <m/>
    <m/>
    <x v="0"/>
    <m/>
    <s v="1000.001.SR01.LAM                            "/>
  </r>
  <r>
    <m/>
    <m/>
    <m/>
    <m/>
    <s v="Projects Ltd                                                "/>
    <s v="2115"/>
    <s v="2115 - Bank Charges"/>
    <s v="Bank Charges"/>
    <s v="10"/>
    <s v="10 - Acquistion Costs"/>
    <s v="Acquistion Costs"/>
    <s v="Other"/>
    <s v="GBP"/>
    <m/>
    <s v="Total Estimated Cost"/>
    <s v="XX99"/>
    <s v="XX99 - Open test"/>
    <s v="Steve Bagnall"/>
    <s v="Open test"/>
    <s v="30/01/2020"/>
    <m/>
    <s v="Estimate"/>
    <n v="0"/>
    <n v="1"/>
    <n v="0"/>
    <n v="0"/>
    <m/>
    <s v="Not Assigned"/>
    <n v="0"/>
    <n v="0"/>
    <n v="0"/>
    <n v="0"/>
    <n v="0"/>
    <n v="0"/>
    <n v="0"/>
    <n v="0"/>
    <s v="PM"/>
    <m/>
    <d v="2018-01-01T00:00:00"/>
    <n v="0"/>
    <n v="0"/>
    <m/>
    <n v="0"/>
    <n v="0"/>
    <n v="0"/>
    <n v="0"/>
    <n v="0"/>
    <n v="0"/>
    <n v="0"/>
    <n v="0"/>
    <d v="2018-01-01T00:00:00"/>
    <m/>
    <n v="0"/>
    <m/>
    <m/>
    <m/>
    <x v="0"/>
    <m/>
    <s v="1000.001.SR01.LAM                            "/>
  </r>
  <r>
    <m/>
    <m/>
    <m/>
    <m/>
    <s v="Projects Ltd                                                "/>
    <s v="2130"/>
    <s v="2130 - Stamp Duty"/>
    <s v="Stamp Duty"/>
    <s v="10"/>
    <s v="10 - Acquistion Costs"/>
    <s v="Acquistion Costs"/>
    <s v="Other"/>
    <s v="GBP"/>
    <m/>
    <s v="Total Estimated Cost"/>
    <s v="XX99"/>
    <s v="XX99 - Open test"/>
    <s v="Steve Bagnall"/>
    <s v="Open test"/>
    <s v="30/01/2020"/>
    <m/>
    <s v="Estimate"/>
    <n v="0"/>
    <n v="1"/>
    <n v="0"/>
    <n v="0"/>
    <m/>
    <s v="Not Assigned"/>
    <n v="0"/>
    <n v="0"/>
    <n v="0"/>
    <n v="0"/>
    <n v="0"/>
    <n v="0"/>
    <n v="0"/>
    <n v="0"/>
    <s v="PM"/>
    <m/>
    <d v="2018-01-01T00:00:00"/>
    <n v="0"/>
    <n v="0"/>
    <m/>
    <n v="0"/>
    <n v="0"/>
    <n v="0"/>
    <n v="0"/>
    <n v="0"/>
    <n v="0"/>
    <n v="0"/>
    <n v="0"/>
    <d v="2018-01-01T00:00:00"/>
    <m/>
    <n v="0"/>
    <m/>
    <m/>
    <m/>
    <x v="0"/>
    <m/>
    <s v="1000.001.SR01.LAM                            "/>
  </r>
  <r>
    <m/>
    <m/>
    <m/>
    <m/>
    <s v="Projects Ltd                                                "/>
    <s v="1002"/>
    <s v="1002 - Architects Fees"/>
    <s v="Architects Fees"/>
    <s v="23"/>
    <s v="23 - Construction"/>
    <s v="Construction"/>
    <s v="Other"/>
    <s v="GBP"/>
    <m/>
    <s v="Total Estimated Cost"/>
    <s v="XX99"/>
    <s v="XX99 - Open test"/>
    <s v="Steve Bagnall"/>
    <s v="Open test"/>
    <s v="30/01/2020"/>
    <m/>
    <s v="Estimate"/>
    <n v="0"/>
    <n v="1"/>
    <n v="0"/>
    <n v="0"/>
    <m/>
    <s v="Not Assigned"/>
    <n v="0"/>
    <n v="0"/>
    <n v="0"/>
    <n v="0"/>
    <n v="0"/>
    <n v="0"/>
    <n v="0"/>
    <n v="0"/>
    <s v="PM"/>
    <m/>
    <d v="2018-01-01T00:00:00"/>
    <n v="0"/>
    <n v="0"/>
    <m/>
    <n v="0"/>
    <n v="0"/>
    <n v="0"/>
    <n v="0"/>
    <n v="0"/>
    <n v="0"/>
    <n v="0"/>
    <n v="0"/>
    <d v="2018-01-01T00:00:00"/>
    <m/>
    <n v="0"/>
    <m/>
    <m/>
    <m/>
    <x v="0"/>
    <m/>
    <s v="1000.001.SR01.LAM                            "/>
  </r>
  <r>
    <m/>
    <m/>
    <m/>
    <m/>
    <s v="Projects Ltd                                                "/>
    <s v="2000"/>
    <s v="2000 - Construction Costs"/>
    <s v="Construction Costs"/>
    <s v="23"/>
    <s v="23 - Construction"/>
    <s v="Construction"/>
    <s v="Other"/>
    <s v="GBP"/>
    <m/>
    <s v="Total Estimated Cost"/>
    <s v="XX99"/>
    <s v="XX99 - Open test"/>
    <s v="Steve Bagnall"/>
    <s v="Open test"/>
    <s v="30/01/2020"/>
    <m/>
    <s v="Estimate"/>
    <n v="0"/>
    <n v="1"/>
    <n v="0"/>
    <n v="0"/>
    <m/>
    <s v="Not Assigned"/>
    <n v="0"/>
    <n v="0"/>
    <n v="0"/>
    <n v="0"/>
    <n v="0"/>
    <n v="0"/>
    <n v="0"/>
    <n v="0"/>
    <s v="PM"/>
    <m/>
    <d v="2018-01-01T00:00:00"/>
    <n v="0"/>
    <n v="0"/>
    <m/>
    <n v="0"/>
    <n v="0"/>
    <n v="0"/>
    <n v="0"/>
    <n v="0"/>
    <n v="0"/>
    <n v="0"/>
    <n v="0"/>
    <d v="2018-01-01T00:00:00"/>
    <m/>
    <n v="0"/>
    <m/>
    <m/>
    <m/>
    <x v="0"/>
    <m/>
    <s v="1000.001.SR01.LAM                            "/>
  </r>
  <r>
    <m/>
    <m/>
    <m/>
    <m/>
    <s v="Projects Ltd                                                "/>
    <s v="2005"/>
    <s v="2005 - Demolition Site clearance Remediation"/>
    <s v="Demolition Site clearance Remediation"/>
    <s v="23"/>
    <s v="23 - Construction"/>
    <s v="Construction"/>
    <s v="Other"/>
    <s v="GBP"/>
    <m/>
    <s v="Total Estimated Cost"/>
    <s v="XX99"/>
    <s v="XX99 - Open test"/>
    <s v="Steve Bagnall"/>
    <s v="Open test"/>
    <s v="30/01/2020"/>
    <m/>
    <s v="Estimate"/>
    <n v="0"/>
    <n v="1"/>
    <n v="0"/>
    <n v="0"/>
    <m/>
    <s v="Not Assigned"/>
    <n v="0"/>
    <n v="0"/>
    <n v="0"/>
    <n v="0"/>
    <n v="0"/>
    <n v="0"/>
    <n v="0"/>
    <n v="0"/>
    <s v="PM"/>
    <m/>
    <d v="2018-01-01T00:00:00"/>
    <n v="0"/>
    <n v="0"/>
    <m/>
    <n v="0"/>
    <n v="0"/>
    <n v="0"/>
    <n v="0"/>
    <n v="0"/>
    <n v="0"/>
    <n v="0"/>
    <n v="0"/>
    <d v="2018-01-01T00:00:00"/>
    <m/>
    <n v="0"/>
    <m/>
    <m/>
    <m/>
    <x v="0"/>
    <m/>
    <s v="1000.001.SR01.LAM                            "/>
  </r>
  <r>
    <m/>
    <m/>
    <m/>
    <m/>
    <s v="Projects Ltd                                                "/>
    <s v="2115"/>
    <s v="2115 - Bank Charges"/>
    <s v="Bank Charges"/>
    <s v="10"/>
    <s v="10 - Acquistion Costs"/>
    <s v="Acquistion Costs"/>
    <s v="Other"/>
    <s v="GBP"/>
    <m/>
    <s v="Total Estimated Cost"/>
    <s v="ZZ99"/>
    <s v="ZZ99 - ZZ 99 Dev"/>
    <s v="Steve Bagnall"/>
    <s v="ZZ 99 Dev"/>
    <s v="30/01/2020"/>
    <m/>
    <s v="Estimate"/>
    <n v="1000"/>
    <n v="1"/>
    <n v="0"/>
    <n v="0"/>
    <m/>
    <s v="Sunderland"/>
    <n v="0"/>
    <n v="0"/>
    <n v="0"/>
    <n v="0"/>
    <n v="0"/>
    <n v="0"/>
    <n v="0"/>
    <n v="0"/>
    <s v="PM"/>
    <m/>
    <d v="2018-01-01T00:00:00"/>
    <n v="0"/>
    <n v="0"/>
    <m/>
    <n v="0"/>
    <n v="0"/>
    <n v="0"/>
    <n v="0"/>
    <n v="0"/>
    <n v="0"/>
    <n v="0"/>
    <n v="0"/>
    <d v="2018-01-01T00:00:00"/>
    <m/>
    <n v="0"/>
    <m/>
    <m/>
    <m/>
    <x v="0"/>
    <m/>
    <s v="1000.001.SR01.LAM                            "/>
  </r>
  <r>
    <m/>
    <m/>
    <m/>
    <m/>
    <s v="Projects Ltd                                                "/>
    <s v="2130"/>
    <s v="2130 - Stamp Duty"/>
    <s v="Stamp Duty"/>
    <s v="10"/>
    <s v="10 - Acquistion Costs"/>
    <s v="Acquistion Costs"/>
    <s v="Other"/>
    <s v="GBP"/>
    <m/>
    <s v="Total Estimated Cost"/>
    <s v="ZZ99"/>
    <s v="ZZ99 - ZZ 99 Dev"/>
    <s v="Steve Bagnall"/>
    <s v="ZZ 99 Dev"/>
    <s v="30/01/2020"/>
    <m/>
    <s v="Estimate"/>
    <n v="500"/>
    <n v="1"/>
    <n v="0"/>
    <n v="0"/>
    <m/>
    <s v="Sunderland"/>
    <n v="0"/>
    <n v="0"/>
    <n v="0"/>
    <n v="0"/>
    <n v="0"/>
    <n v="0"/>
    <n v="0"/>
    <n v="0"/>
    <s v="PM"/>
    <m/>
    <d v="2018-01-01T00:00:00"/>
    <n v="0"/>
    <n v="0"/>
    <m/>
    <n v="0"/>
    <n v="0"/>
    <n v="0"/>
    <n v="0"/>
    <n v="0"/>
    <n v="0"/>
    <n v="0"/>
    <n v="0"/>
    <d v="2018-01-01T00:00:00"/>
    <m/>
    <n v="0"/>
    <m/>
    <m/>
    <m/>
    <x v="0"/>
    <m/>
    <s v="1000.001.SR01.LAM                            "/>
  </r>
  <r>
    <m/>
    <m/>
    <m/>
    <m/>
    <s v="Projects Ltd                                                "/>
    <s v="1002"/>
    <s v="1002 - Architects Fees"/>
    <s v="Architects Fees"/>
    <s v="23"/>
    <s v="23 - Construction"/>
    <s v="Construction"/>
    <s v="Other"/>
    <s v="GBP"/>
    <m/>
    <s v="Total Estimated Cost"/>
    <s v="ZZ99"/>
    <s v="ZZ99 - ZZ 99 Dev"/>
    <s v="Steve Bagnall"/>
    <s v="ZZ 99 Dev"/>
    <s v="30/01/2020"/>
    <m/>
    <s v="Estimate"/>
    <n v="5000"/>
    <n v="1"/>
    <n v="0"/>
    <n v="0"/>
    <m/>
    <s v="Sunderland"/>
    <n v="0"/>
    <n v="0"/>
    <n v="0"/>
    <n v="0"/>
    <n v="0"/>
    <n v="0"/>
    <n v="0"/>
    <n v="0"/>
    <s v="PM"/>
    <m/>
    <d v="2018-01-01T00:00:00"/>
    <n v="0"/>
    <n v="0"/>
    <m/>
    <n v="0"/>
    <n v="0"/>
    <n v="0"/>
    <n v="0"/>
    <n v="0"/>
    <n v="0"/>
    <n v="0"/>
    <n v="0"/>
    <d v="2018-01-01T00:00:00"/>
    <m/>
    <n v="0"/>
    <m/>
    <m/>
    <m/>
    <x v="0"/>
    <m/>
    <s v="1000.001.SR01.LAM                            "/>
  </r>
  <r>
    <m/>
    <m/>
    <m/>
    <m/>
    <s v="Projects Ltd                                                "/>
    <s v="2000"/>
    <s v="2000 - Construction Costs"/>
    <s v="Construction Costs"/>
    <s v="23"/>
    <s v="23 - Construction"/>
    <s v="Construction"/>
    <s v="Other"/>
    <s v="GBP"/>
    <m/>
    <s v="Total Estimated Cost"/>
    <s v="ZZ99"/>
    <s v="ZZ99 - ZZ 99 Dev"/>
    <s v="Steve Bagnall"/>
    <s v="ZZ 99 Dev"/>
    <s v="30/01/2020"/>
    <m/>
    <s v="Estimate"/>
    <n v="2000"/>
    <n v="1"/>
    <n v="0"/>
    <n v="0"/>
    <m/>
    <s v="Sunderland"/>
    <n v="0"/>
    <n v="0"/>
    <n v="0"/>
    <n v="0"/>
    <n v="0"/>
    <n v="0"/>
    <n v="0"/>
    <n v="0"/>
    <s v="PM"/>
    <m/>
    <d v="2018-01-01T00:00:00"/>
    <n v="0"/>
    <n v="0"/>
    <m/>
    <n v="0"/>
    <n v="0"/>
    <n v="0"/>
    <n v="0"/>
    <n v="0"/>
    <n v="0"/>
    <n v="0"/>
    <n v="0"/>
    <d v="2018-01-01T00:00:00"/>
    <m/>
    <n v="0"/>
    <m/>
    <m/>
    <m/>
    <x v="0"/>
    <m/>
    <s v="1000.001.SR01.LAM                            "/>
  </r>
  <r>
    <m/>
    <m/>
    <m/>
    <m/>
    <s v="Projects Ltd                                                "/>
    <s v="2005"/>
    <s v="2005 - Demolition Site clearance Remediation"/>
    <s v="Demolition Site clearance Remediation"/>
    <s v="23"/>
    <s v="23 - Construction"/>
    <s v="Construction"/>
    <s v="Other"/>
    <s v="GBP"/>
    <m/>
    <s v="Total Estimated Cost"/>
    <s v="ZZ99"/>
    <s v="ZZ99 - ZZ 99 Dev"/>
    <s v="Steve Bagnall"/>
    <s v="ZZ 99 Dev"/>
    <s v="30/01/2020"/>
    <m/>
    <s v="Estimate"/>
    <n v="3000"/>
    <n v="1"/>
    <n v="0"/>
    <n v="0"/>
    <m/>
    <s v="Sunderland"/>
    <n v="0"/>
    <n v="0"/>
    <n v="0"/>
    <n v="0"/>
    <n v="0"/>
    <n v="0"/>
    <n v="0"/>
    <n v="0"/>
    <s v="PM"/>
    <m/>
    <d v="2018-01-01T00:00:00"/>
    <n v="0"/>
    <n v="0"/>
    <m/>
    <n v="0"/>
    <n v="0"/>
    <n v="0"/>
    <n v="0"/>
    <n v="0"/>
    <n v="0"/>
    <n v="0"/>
    <n v="0"/>
    <d v="2018-01-01T00:00:00"/>
    <m/>
    <n v="0"/>
    <m/>
    <m/>
    <m/>
    <x v="0"/>
    <m/>
    <s v="1000.001.SR01.LAM                            "/>
  </r>
  <r>
    <m/>
    <m/>
    <m/>
    <m/>
    <s v="Projects Ltd                                                "/>
    <s v="                "/>
    <m/>
    <m/>
    <s v="10"/>
    <s v="10 - Acquistion Costs"/>
    <s v="Acquistion Costs"/>
    <s v="Other"/>
    <s v="GBP"/>
    <m/>
    <s v="OB000002                                                    "/>
    <s v="OB01"/>
    <s v="OB01 - Opening Test"/>
    <s v="Emma Thomas"/>
    <s v="Opening Test"/>
    <d v="2018-11-30T00:00:00"/>
    <s v="REVREC000004                  "/>
    <s v="Recognised"/>
    <n v="0"/>
    <n v="1"/>
    <n v="11"/>
    <s v="2018"/>
    <m/>
    <s v="Not Assigned"/>
    <n v="0"/>
    <n v="0"/>
    <n v="0"/>
    <n v="0"/>
    <n v="0"/>
    <n v="0"/>
    <n v="0"/>
    <n v="0"/>
    <s v="PM"/>
    <m/>
    <d v="2018-11-30T00:00:00"/>
    <n v="0"/>
    <n v="-500"/>
    <m/>
    <n v="0"/>
    <n v="0"/>
    <n v="0"/>
    <n v="0"/>
    <n v="0"/>
    <n v="0"/>
    <n v="0"/>
    <n v="0"/>
    <d v="2018-11-30T00:00:00"/>
    <m/>
    <n v="0"/>
    <m/>
    <s v="ALIROS  "/>
    <m/>
    <x v="0"/>
    <m/>
    <s v="1000.001.SR01.LAM                            "/>
  </r>
  <r>
    <m/>
    <m/>
    <m/>
    <m/>
    <s v="Projects Ltd                                                "/>
    <s v="                "/>
    <m/>
    <m/>
    <s v="10"/>
    <s v="10 - Acquistion Costs"/>
    <s v="Acquistion Costs"/>
    <s v="Other"/>
    <s v="GBP"/>
    <m/>
    <s v="                                                            "/>
    <s v="SR01"/>
    <s v="SR01 - Sage 300 Towers"/>
    <s v="Emma Thomas"/>
    <s v="Sage 300 Towers"/>
    <d v="2018-10-31T00:00:00"/>
    <s v="REVREC000003                  "/>
    <s v="Recognised"/>
    <n v="0"/>
    <n v="1"/>
    <n v="10"/>
    <s v="2018"/>
    <m/>
    <s v="Manchester"/>
    <n v="0"/>
    <n v="0"/>
    <n v="0"/>
    <n v="0"/>
    <n v="0"/>
    <n v="0"/>
    <n v="0"/>
    <n v="0"/>
    <s v="PM"/>
    <m/>
    <d v="2018-10-31T00:00:00"/>
    <n v="0"/>
    <n v="-1400"/>
    <m/>
    <n v="0"/>
    <n v="0"/>
    <n v="0"/>
    <n v="0"/>
    <n v="0"/>
    <n v="0"/>
    <n v="0"/>
    <n v="0"/>
    <d v="2018-10-31T00:00:00"/>
    <m/>
    <n v="0"/>
    <m/>
    <s v="ADMIN   "/>
    <m/>
    <x v="0"/>
    <m/>
    <s v="1000.001.SR01.LAM                            "/>
  </r>
  <r>
    <m/>
    <m/>
    <m/>
    <m/>
    <s v="Projects Ltd                                                "/>
    <s v="                "/>
    <m/>
    <m/>
    <s v="10"/>
    <s v="10 - Acquistion Costs"/>
    <s v="Acquistion Costs"/>
    <s v="Other"/>
    <s v="GBP"/>
    <m/>
    <s v="First RR                                                    "/>
    <s v="SR01"/>
    <s v="SR01 - Sage 300 Towers"/>
    <s v="Emma Thomas"/>
    <s v="Sage 300 Towers"/>
    <d v="2018-09-07T00:00:00"/>
    <s v="REVREC000001                  "/>
    <s v="Recognised"/>
    <n v="0"/>
    <n v="1"/>
    <n v="9"/>
    <s v="2018"/>
    <m/>
    <s v="Manchester"/>
    <n v="0"/>
    <n v="0"/>
    <n v="0"/>
    <n v="0"/>
    <n v="0"/>
    <n v="0"/>
    <n v="0"/>
    <n v="0"/>
    <s v="PM"/>
    <m/>
    <d v="2018-09-07T00:00:00"/>
    <n v="0"/>
    <n v="-150"/>
    <m/>
    <n v="0"/>
    <n v="0"/>
    <n v="0"/>
    <n v="0"/>
    <n v="0"/>
    <n v="0"/>
    <n v="0"/>
    <n v="0"/>
    <d v="2018-09-07T00:00:00"/>
    <m/>
    <n v="0"/>
    <m/>
    <s v="ADMIN   "/>
    <m/>
    <x v="0"/>
    <m/>
    <s v="1000.001.SR01.LAM                            "/>
  </r>
  <r>
    <m/>
    <m/>
    <m/>
    <m/>
    <s v="Projects Ltd                                                "/>
    <s v="                "/>
    <m/>
    <m/>
    <s v="10"/>
    <s v="10 - Acquistion Costs"/>
    <s v="Acquistion Costs"/>
    <s v="Other"/>
    <s v="GBP"/>
    <m/>
    <s v="Closing                                                     "/>
    <s v="SR01"/>
    <s v="SR01 - Sage 300 Towers"/>
    <s v="Emma Thomas"/>
    <s v="Sage 300 Towers"/>
    <d v="2018-09-30T00:00:00"/>
    <s v="REVREC000002                  "/>
    <s v="Recognised"/>
    <n v="0"/>
    <n v="1"/>
    <n v="9"/>
    <s v="2018"/>
    <m/>
    <s v="Manchester"/>
    <n v="0"/>
    <n v="0"/>
    <n v="0"/>
    <n v="0"/>
    <n v="0"/>
    <n v="0"/>
    <n v="0"/>
    <n v="0"/>
    <s v="PM"/>
    <m/>
    <d v="2018-09-30T00:00:00"/>
    <n v="0"/>
    <n v="-650"/>
    <m/>
    <n v="0"/>
    <n v="0"/>
    <n v="0"/>
    <n v="0"/>
    <n v="0"/>
    <n v="0"/>
    <n v="0"/>
    <n v="0"/>
    <d v="2018-09-30T00:00:00"/>
    <m/>
    <n v="0"/>
    <m/>
    <s v="ADMIN   "/>
    <m/>
    <x v="0"/>
    <m/>
    <s v="1000.001.SR01.LAM                            "/>
  </r>
  <r>
    <m/>
    <m/>
    <m/>
    <m/>
    <s v="Projects Ltd                                                "/>
    <s v="                "/>
    <m/>
    <m/>
    <s v="23"/>
    <s v="23 - Construction"/>
    <s v="Construction"/>
    <s v="Other"/>
    <s v="GBP"/>
    <m/>
    <s v="Closing                                                     "/>
    <s v="SR01"/>
    <s v="SR01 - Sage 300 Towers"/>
    <s v="Emma Thomas"/>
    <s v="Sage 300 Towers"/>
    <d v="2018-09-30T00:00:00"/>
    <s v="REVREC000002                  "/>
    <s v="Recognised"/>
    <n v="0"/>
    <n v="1"/>
    <n v="9"/>
    <s v="2018"/>
    <m/>
    <s v="Manchester"/>
    <n v="0"/>
    <n v="0"/>
    <n v="0"/>
    <n v="0"/>
    <n v="0"/>
    <n v="0"/>
    <n v="0"/>
    <n v="0"/>
    <s v="PM"/>
    <m/>
    <d v="2018-09-30T00:00:00"/>
    <n v="0"/>
    <n v="500"/>
    <m/>
    <n v="0"/>
    <n v="0"/>
    <n v="0"/>
    <n v="0"/>
    <n v="0"/>
    <n v="0"/>
    <n v="0"/>
    <n v="0"/>
    <d v="2018-09-30T00:00:00"/>
    <m/>
    <n v="0"/>
    <m/>
    <s v="ADMIN   "/>
    <m/>
    <x v="0"/>
    <m/>
    <s v="1000.001.SR01.LAM                            "/>
  </r>
  <r>
    <m/>
    <m/>
    <m/>
    <m/>
    <s v="Projects Ltd                                                "/>
    <s v="                "/>
    <m/>
    <m/>
    <s v="23"/>
    <s v="23 - Construction"/>
    <s v="Construction"/>
    <s v="Other"/>
    <s v="GBP"/>
    <m/>
    <s v="First RR                                                    "/>
    <s v="SR01"/>
    <s v="SR01 - Sage 300 Towers"/>
    <s v="Emma Thomas"/>
    <s v="Sage 300 Towers"/>
    <d v="2018-09-07T00:00:00"/>
    <s v="REVREC000001                  "/>
    <s v="Recognised"/>
    <n v="0"/>
    <n v="1"/>
    <n v="9"/>
    <s v="2018"/>
    <m/>
    <s v="Manchester"/>
    <n v="0"/>
    <n v="0"/>
    <n v="0"/>
    <n v="0"/>
    <n v="0"/>
    <n v="0"/>
    <n v="0"/>
    <n v="0"/>
    <s v="PM"/>
    <m/>
    <d v="2018-09-07T00:00:00"/>
    <n v="0"/>
    <n v="-500"/>
    <m/>
    <n v="0"/>
    <n v="0"/>
    <n v="0"/>
    <n v="0"/>
    <n v="0"/>
    <n v="0"/>
    <n v="0"/>
    <n v="0"/>
    <d v="2018-09-07T00:00:00"/>
    <m/>
    <n v="0"/>
    <m/>
    <s v="ADMIN   "/>
    <m/>
    <x v="0"/>
    <m/>
    <s v="1000.001.SR01.LAM                            "/>
  </r>
  <r>
    <m/>
    <m/>
    <m/>
    <m/>
    <s v="Projects Ltd                                                "/>
    <s v="                "/>
    <m/>
    <m/>
    <s v="10"/>
    <s v="10 - Acquistion Costs"/>
    <s v="Acquistion Costs"/>
    <s v="Other"/>
    <s v="GBP"/>
    <m/>
    <s v="                                                            "/>
    <s v="ZZ99"/>
    <s v="ZZ99 - ZZ 99 Dev"/>
    <s v="Steve Bagnall"/>
    <s v="ZZ 99 Dev"/>
    <d v="2018-10-31T00:00:00"/>
    <s v="REVREC000003                  "/>
    <s v="Recognised"/>
    <n v="0"/>
    <n v="1"/>
    <n v="10"/>
    <s v="2018"/>
    <m/>
    <s v="Sunderland"/>
    <n v="0"/>
    <n v="0"/>
    <n v="0"/>
    <n v="0"/>
    <n v="0"/>
    <n v="0"/>
    <n v="0"/>
    <n v="0"/>
    <s v="PM"/>
    <m/>
    <d v="2018-10-31T00:00:00"/>
    <n v="0"/>
    <n v="-225"/>
    <m/>
    <n v="0"/>
    <n v="0"/>
    <n v="0"/>
    <n v="0"/>
    <n v="0"/>
    <n v="0"/>
    <n v="0"/>
    <n v="0"/>
    <d v="2018-10-31T00:00:00"/>
    <m/>
    <n v="0"/>
    <m/>
    <s v="ADMIN   "/>
    <m/>
    <x v="0"/>
    <m/>
    <s v="1000.001.SR01.LAM                            "/>
  </r>
  <r>
    <m/>
    <m/>
    <m/>
    <m/>
    <s v="Projects Ltd                                                "/>
    <s v="                "/>
    <m/>
    <m/>
    <s v="23"/>
    <s v="23 - Construction"/>
    <s v="Construction"/>
    <s v="Other"/>
    <s v="GBP"/>
    <m/>
    <s v="                                                            "/>
    <s v="ZZ99"/>
    <s v="ZZ99 - ZZ 99 Dev"/>
    <s v="Steve Bagnall"/>
    <s v="ZZ 99 Dev"/>
    <d v="2018-10-31T00:00:00"/>
    <s v="REVREC000003                  "/>
    <s v="Recognised"/>
    <n v="0"/>
    <n v="1"/>
    <n v="10"/>
    <s v="2018"/>
    <m/>
    <s v="Sunderland"/>
    <n v="0"/>
    <n v="0"/>
    <n v="0"/>
    <n v="0"/>
    <n v="0"/>
    <n v="0"/>
    <n v="0"/>
    <n v="0"/>
    <s v="PM"/>
    <m/>
    <d v="2018-10-31T00:00:00"/>
    <n v="0"/>
    <n v="-1500"/>
    <m/>
    <n v="0"/>
    <n v="0"/>
    <n v="0"/>
    <n v="0"/>
    <n v="0"/>
    <n v="0"/>
    <n v="0"/>
    <n v="0"/>
    <d v="2018-10-31T00:00:00"/>
    <m/>
    <n v="0"/>
    <m/>
    <s v="ADMIN   "/>
    <m/>
    <x v="0"/>
    <m/>
    <s v="1000.001.SR01.LAM                            "/>
  </r>
  <r>
    <n v="0"/>
    <n v="0"/>
    <n v="0"/>
    <s v="                                                                                                                                                                                                                                                          "/>
    <s v="Projects Ltd                                                "/>
    <s v="1002"/>
    <s v="1002 - Architects Fees"/>
    <s v="Architects Fees"/>
    <s v="10"/>
    <s v="10 - Acquistion Costs"/>
    <s v="Acquistion Costs"/>
    <s v="Cost"/>
    <s v="GBP"/>
    <m/>
    <s v="                                                            "/>
    <s v="OB01"/>
    <s v="OB01 - Opening Test"/>
    <s v="Emma Thomas"/>
    <s v="Opening Test"/>
    <d v="2018-11-30T00:00:00"/>
    <s v="OB000001"/>
    <s v="Opening Balance"/>
    <n v="0"/>
    <n v="1"/>
    <n v="11"/>
    <s v="2018"/>
    <s v="                        "/>
    <s v="Not Assigned"/>
    <n v="-1000"/>
    <n v="-1000"/>
    <n v="-1000"/>
    <n v="-1000"/>
    <n v="0"/>
    <n v="0"/>
    <n v="0"/>
    <n v="0"/>
    <s v="  "/>
    <n v="1"/>
    <d v="2018-11-30T00:00:00"/>
    <n v="1"/>
    <n v="0"/>
    <s v="                                                            "/>
    <n v="0"/>
    <n v="0"/>
    <n v="0"/>
    <n v="0"/>
    <n v="0"/>
    <n v="0"/>
    <n v="0"/>
    <n v="0"/>
    <d v="2018-11-30T00:00:00"/>
    <s v="                                             "/>
    <n v="1"/>
    <n v="1"/>
    <s v="ALIROS  "/>
    <m/>
    <x v="0"/>
    <m/>
    <s v="1000.001.SR01.LAM                            "/>
  </r>
  <r>
    <n v="0"/>
    <n v="0"/>
    <n v="0"/>
    <s v="                                                                                                                                                                                                                                                          "/>
    <s v="Projects Ltd                                                "/>
    <s v="1002"/>
    <s v="1002 - Architects Fees"/>
    <s v="Architects Fees"/>
    <s v="10"/>
    <s v="10 - Acquistion Costs"/>
    <s v="Acquistion Costs"/>
    <s v="Cost"/>
    <s v="GBP"/>
    <m/>
    <s v="                                                            "/>
    <s v="OB01"/>
    <s v="OB01 - Opening Test"/>
    <s v="Emma Thomas"/>
    <s v="Opening Test"/>
    <d v="2018-11-30T00:00:00"/>
    <s v="OB000001"/>
    <s v="Opening Balance"/>
    <n v="0"/>
    <n v="1"/>
    <n v="11"/>
    <s v="2018"/>
    <s v="                        "/>
    <s v="Not Assigned"/>
    <n v="1000"/>
    <n v="1000"/>
    <n v="1000"/>
    <n v="1000"/>
    <n v="0"/>
    <n v="0"/>
    <n v="0"/>
    <n v="0"/>
    <s v="  "/>
    <n v="0"/>
    <d v="2018-11-30T00:00:00"/>
    <n v="-1"/>
    <n v="0"/>
    <s v="                                                            "/>
    <n v="0"/>
    <n v="0"/>
    <n v="0"/>
    <n v="0"/>
    <n v="0"/>
    <n v="0"/>
    <n v="0"/>
    <n v="0"/>
    <d v="2018-11-30T00:00:00"/>
    <s v="                                             "/>
    <n v="-1"/>
    <n v="1"/>
    <s v="ALIROS  "/>
    <m/>
    <x v="0"/>
    <m/>
    <s v="1000.001.SR01.LAM                            "/>
  </r>
  <r>
    <n v="0"/>
    <n v="0"/>
    <n v="0"/>
    <s v="                                                                                                                                                                                                                                                          "/>
    <s v="Projects Ltd                                                "/>
    <s v="1002"/>
    <s v="1002 - Architects Fees"/>
    <s v="Architects Fees"/>
    <s v="10"/>
    <s v="10 - Acquistion Costs"/>
    <s v="Acquistion Costs"/>
    <s v="Cost"/>
    <s v="GBP"/>
    <m/>
    <s v="                                                            "/>
    <s v="OB01"/>
    <s v="OB01 - Opening Test"/>
    <s v="Emma Thomas"/>
    <s v="Opening Test"/>
    <d v="2018-11-30T00:00:00"/>
    <s v="OB000002"/>
    <s v="Opening Balance"/>
    <n v="0"/>
    <n v="1"/>
    <n v="11"/>
    <s v="2018"/>
    <s v="                        "/>
    <s v="Not Assigned"/>
    <n v="500"/>
    <n v="500"/>
    <n v="500"/>
    <n v="500"/>
    <n v="0"/>
    <n v="0"/>
    <n v="0"/>
    <n v="0"/>
    <s v="  "/>
    <n v="3"/>
    <d v="2018-11-30T00:00:00"/>
    <n v="1"/>
    <n v="0"/>
    <s v="                                                            "/>
    <n v="0"/>
    <n v="0"/>
    <n v="0"/>
    <n v="0"/>
    <n v="0"/>
    <n v="0"/>
    <n v="0"/>
    <n v="0"/>
    <d v="2018-11-30T00:00:00"/>
    <s v="                                             "/>
    <n v="1"/>
    <n v="3"/>
    <s v="ALIROS  "/>
    <m/>
    <x v="0"/>
    <m/>
    <s v="1000.001.SR01.LAM                            "/>
  </r>
  <r>
    <n v="0"/>
    <n v="1"/>
    <n v="0"/>
    <s v="                                                                                                                                                                                                                                                          "/>
    <s v="Projects Ltd                                                "/>
    <s v="2115"/>
    <s v="2115 - Bank Charges"/>
    <s v="Bank Charges"/>
    <s v="10"/>
    <s v="10 - Acquistion Costs"/>
    <s v="Acquistion Costs"/>
    <s v="Cost"/>
    <s v="GBP"/>
    <m/>
    <s v="Interest Rcvd                                               "/>
    <s v="SR01"/>
    <s v="SR01 - Sage 300 Towers"/>
    <s v="Emma Thomas"/>
    <s v="Sage 300 Towers"/>
    <d v="2018-11-30T00:00:00"/>
    <s v="CE000001"/>
    <s v="Cost"/>
    <n v="0"/>
    <n v="1"/>
    <n v="11"/>
    <s v="2018"/>
    <s v="                        "/>
    <s v="Manchester"/>
    <n v="-100"/>
    <n v="-100"/>
    <n v="-100"/>
    <n v="-100"/>
    <n v="0"/>
    <n v="0"/>
    <n v="0"/>
    <n v="0"/>
    <s v="  "/>
    <n v="0"/>
    <d v="2018-11-30T00:00:00"/>
    <n v="-1"/>
    <n v="0"/>
    <s v="                                                            "/>
    <n v="0"/>
    <n v="0"/>
    <n v="0"/>
    <n v="0"/>
    <n v="0"/>
    <n v="0"/>
    <n v="0"/>
    <n v="0"/>
    <d v="2018-11-30T00:00:00"/>
    <s v="9999.000.ZZ99.ZZZ                            "/>
    <n v="-1"/>
    <n v="32"/>
    <s v="ADMIN   "/>
    <m/>
    <x v="0"/>
    <m/>
    <s v="1000.001.SR01.LAM                            "/>
  </r>
  <r>
    <n v="0"/>
    <n v="0"/>
    <n v="0"/>
    <s v="                                                                                                                                                                                                                                                          "/>
    <s v="Projects Ltd                                                "/>
    <s v="2115"/>
    <s v="2115 - Bank Charges"/>
    <s v="Bank Charges"/>
    <s v="10"/>
    <s v="10 - Acquistion Costs"/>
    <s v="Acquistion Costs"/>
    <s v="Cost"/>
    <s v="GBP"/>
    <m/>
    <s v="                                                            "/>
    <s v="SR01"/>
    <s v="SR01 - Sage 300 Towers"/>
    <s v="Emma Thomas"/>
    <s v="Sage 300 Towers"/>
    <d v="2018-09-06T00:00:00"/>
    <s v="RCP000001 (from PO000001)"/>
    <s v="P/O Receipt"/>
    <n v="0"/>
    <n v="1"/>
    <n v="9"/>
    <s v="2018"/>
    <s v="ALL                     "/>
    <s v="Manchester"/>
    <n v="800"/>
    <n v="800"/>
    <n v="800"/>
    <n v="800"/>
    <n v="0"/>
    <n v="0"/>
    <n v="0"/>
    <n v="0"/>
    <s v="  "/>
    <n v="0"/>
    <d v="2018-09-06T00:00:00"/>
    <n v="1"/>
    <n v="0"/>
    <s v="                                                            "/>
    <n v="160"/>
    <n v="160"/>
    <n v="160"/>
    <n v="160"/>
    <n v="0"/>
    <n v="0"/>
    <n v="0"/>
    <n v="0"/>
    <d v="2018-09-06T00:00:00"/>
    <s v="                                             "/>
    <n v="1"/>
    <n v="2"/>
    <s v="ALIROS  "/>
    <s v="PBS001"/>
    <x v="1"/>
    <s v="Sage 300 Consulting"/>
    <s v="1000.001.SR01.LAM                            "/>
  </r>
  <r>
    <n v="1"/>
    <n v="1"/>
    <n v="4"/>
    <s v="                                                                                                                                                                                                                                                          "/>
    <s v="Projects Ltd                                                "/>
    <s v="2115"/>
    <s v="2115 - Bank Charges"/>
    <s v="Bank Charges"/>
    <s v="10"/>
    <s v="10 - Acquistion Costs"/>
    <s v="Acquistion Costs"/>
    <s v="Cost"/>
    <s v="GBP"/>
    <m/>
    <s v="                                                            "/>
    <s v="SR01"/>
    <s v="SR01 - Sage 300 Towers"/>
    <s v="Emma Thomas"/>
    <s v="Sage 300 Towers"/>
    <d v="2018-09-20T00:00:00"/>
    <s v="12314FD"/>
    <s v="Invoice"/>
    <n v="0"/>
    <n v="1"/>
    <n v="9"/>
    <s v="2018"/>
    <s v="                        "/>
    <s v="Manchester"/>
    <n v="200"/>
    <n v="200"/>
    <n v="200"/>
    <n v="200"/>
    <n v="0"/>
    <n v="0"/>
    <n v="0"/>
    <n v="0"/>
    <s v="AP"/>
    <n v="0"/>
    <d v="2018-09-20T00:00:00"/>
    <n v="1"/>
    <n v="0"/>
    <s v="                                                            "/>
    <n v="40"/>
    <n v="40"/>
    <n v="40"/>
    <n v="40"/>
    <n v="0"/>
    <n v="0"/>
    <n v="0"/>
    <n v="0"/>
    <d v="2018-09-20T00:00:00"/>
    <s v="                                             "/>
    <n v="1"/>
    <n v="5"/>
    <s v="ALIROS  "/>
    <s v="PBS001"/>
    <x v="1"/>
    <s v="Sage 300 Consulting"/>
    <s v="1000.001.SR01.LAM                            "/>
  </r>
  <r>
    <n v="0"/>
    <n v="0"/>
    <n v="0"/>
    <s v="                                                                                                                                                                                                                                                          "/>
    <s v="Projects Ltd                                                "/>
    <s v="2115"/>
    <s v="2115 - Bank Charges"/>
    <s v="Bank Charges"/>
    <s v="10"/>
    <s v="10 - Acquistion Costs"/>
    <s v="Acquistion Costs"/>
    <s v="Cost"/>
    <s v="GBP"/>
    <m/>
    <s v="                                                            "/>
    <s v="SR01"/>
    <s v="SR01 - Sage 300 Towers"/>
    <s v="Emma Thomas"/>
    <s v="Sage 300 Towers"/>
    <d v="2018-09-21T00:00:00"/>
    <s v="RCP000003 (from PO000003)"/>
    <s v="P/O Receipt"/>
    <n v="0"/>
    <n v="1"/>
    <n v="9"/>
    <s v="2018"/>
    <s v="ALL                     "/>
    <s v="Manchester"/>
    <n v="500"/>
    <n v="500"/>
    <n v="500"/>
    <n v="500"/>
    <n v="0"/>
    <n v="0"/>
    <n v="0"/>
    <n v="0"/>
    <s v="  "/>
    <n v="0"/>
    <d v="2018-09-21T00:00:00"/>
    <n v="500"/>
    <n v="0"/>
    <s v="                                                            "/>
    <n v="100"/>
    <n v="100"/>
    <n v="100"/>
    <n v="100"/>
    <n v="0"/>
    <n v="0"/>
    <n v="0"/>
    <n v="0"/>
    <d v="2018-09-21T00:00:00"/>
    <s v="                                             "/>
    <n v="500"/>
    <n v="7"/>
    <s v="ALIROS  "/>
    <s v="PBS001"/>
    <x v="1"/>
    <s v="Sage 300 Consulting"/>
    <s v="1000.001.SR01.LAM                            "/>
  </r>
  <r>
    <n v="1"/>
    <n v="1"/>
    <n v="6"/>
    <s v="                                                                                                                                                                                                                                                          "/>
    <s v="Projects Ltd                                                "/>
    <s v="2115"/>
    <s v="2115 - Bank Charges"/>
    <s v="Bank Charges"/>
    <s v="10"/>
    <s v="10 - Acquistion Costs"/>
    <s v="Acquistion Costs"/>
    <s v="Cost"/>
    <s v="GBP"/>
    <m/>
    <s v="                                                            "/>
    <s v="SR01"/>
    <s v="SR01 - Sage 300 Towers"/>
    <s v="Emma Thomas"/>
    <s v="Sage 300 Towers"/>
    <d v="2018-09-21T00:00:00"/>
    <s v="SDF5432"/>
    <s v="Invoice"/>
    <n v="0"/>
    <n v="1"/>
    <n v="9"/>
    <s v="2018"/>
    <s v="                        "/>
    <s v="Manchester"/>
    <n v="100"/>
    <n v="100"/>
    <n v="100"/>
    <n v="100"/>
    <n v="0"/>
    <n v="0"/>
    <n v="0"/>
    <n v="0"/>
    <s v="AP"/>
    <n v="0"/>
    <d v="2018-09-21T00:00:00"/>
    <n v="1"/>
    <n v="0"/>
    <s v="                                                            "/>
    <n v="20"/>
    <n v="20"/>
    <n v="20"/>
    <n v="20"/>
    <n v="0"/>
    <n v="0"/>
    <n v="0"/>
    <n v="0"/>
    <d v="2018-09-21T00:00:00"/>
    <s v="                                             "/>
    <n v="1"/>
    <n v="12"/>
    <s v="ADMIN   "/>
    <s v="PBS001"/>
    <x v="1"/>
    <s v="Sage 300 Consulting"/>
    <s v="1000.001.SR01.LAM                            "/>
  </r>
  <r>
    <n v="0"/>
    <n v="0"/>
    <n v="0"/>
    <s v="                                                                                                                                                                                                                                                          "/>
    <s v="Projects Ltd                                                "/>
    <s v="2130"/>
    <s v="2130 - Stamp Duty"/>
    <s v="Stamp Duty"/>
    <s v="10"/>
    <s v="10 - Acquistion Costs"/>
    <s v="Acquistion Costs"/>
    <s v="Cost"/>
    <s v="GBP"/>
    <m/>
    <s v="                                                            "/>
    <s v="SR01"/>
    <s v="SR01 - Sage 300 Towers"/>
    <s v="Emma Thomas"/>
    <s v="Sage 300 Towers"/>
    <d v="2018-09-06T00:00:00"/>
    <s v="RCP000002 (from PO000002)"/>
    <s v="P/O Receipt"/>
    <n v="0"/>
    <n v="1"/>
    <n v="9"/>
    <s v="2018"/>
    <s v="ALL                     "/>
    <s v="Manchester"/>
    <n v="2500"/>
    <n v="2500"/>
    <n v="2500"/>
    <n v="2500"/>
    <n v="0"/>
    <n v="0"/>
    <n v="0"/>
    <n v="0"/>
    <s v="  "/>
    <n v="0"/>
    <d v="2018-09-06T00:00:00"/>
    <n v="1"/>
    <n v="0"/>
    <s v="                                                            "/>
    <n v="500"/>
    <n v="500"/>
    <n v="500"/>
    <n v="500"/>
    <n v="0"/>
    <n v="0"/>
    <n v="0"/>
    <n v="0"/>
    <d v="2018-09-06T00:00:00"/>
    <s v="                                             "/>
    <n v="1"/>
    <n v="4"/>
    <s v="ALIROS  "/>
    <s v="PBS001"/>
    <x v="1"/>
    <s v="Sage 300 Consulting"/>
    <s v="1000.001.SR01.LAM                            "/>
  </r>
  <r>
    <n v="0"/>
    <n v="0"/>
    <n v="0"/>
    <s v="                                                                                                                                                                                                                                                          "/>
    <s v="Projects Ltd                                                "/>
    <s v="2130"/>
    <s v="2130 - Stamp Duty"/>
    <s v="Stamp Duty"/>
    <s v="10"/>
    <s v="10 - Acquistion Costs"/>
    <s v="Acquistion Costs"/>
    <s v="Cost"/>
    <s v="GBP"/>
    <m/>
    <s v="Initial Stamp Duty                                          "/>
    <s v="SR01"/>
    <s v="SR01 - Sage 300 Towers"/>
    <s v="Emma Thomas"/>
    <s v="Sage 300 Towers"/>
    <d v="2018-09-26T00:00:00"/>
    <s v="RCP000004 (from PO000004)"/>
    <s v="P/O Receipt"/>
    <n v="0"/>
    <n v="1"/>
    <n v="9"/>
    <s v="2018"/>
    <s v="ALL                     "/>
    <s v="Manchester"/>
    <n v="200"/>
    <n v="200"/>
    <n v="200"/>
    <n v="200"/>
    <n v="0"/>
    <n v="0"/>
    <n v="0"/>
    <n v="0"/>
    <s v="  "/>
    <n v="0"/>
    <d v="2018-09-26T00:00:00"/>
    <n v="200"/>
    <n v="0"/>
    <s v="SR01 Phase 1                                                "/>
    <n v="40"/>
    <n v="40"/>
    <n v="40"/>
    <n v="40"/>
    <n v="0"/>
    <n v="0"/>
    <n v="0"/>
    <n v="0"/>
    <d v="2018-09-26T00:00:00"/>
    <s v="                                             "/>
    <n v="200"/>
    <n v="10"/>
    <s v="ALIROS  "/>
    <s v="GEN001"/>
    <x v="2"/>
    <s v="General Supplies Ltd"/>
    <s v="1000.001.SR01.LAM                            "/>
  </r>
  <r>
    <n v="0"/>
    <n v="0"/>
    <n v="0"/>
    <s v="                                                                                                                                                                                                                                                          "/>
    <s v="Projects Ltd                                                "/>
    <s v="2130"/>
    <s v="2130 - Stamp Duty"/>
    <s v="Stamp Duty"/>
    <s v="10"/>
    <s v="10 - Acquistion Costs"/>
    <s v="Acquistion Costs"/>
    <s v="Cost"/>
    <s v="GBP"/>
    <m/>
    <s v="Initial Stamp Duty                                          "/>
    <s v="SR01"/>
    <s v="SR01 - Sage 300 Towers"/>
    <s v="Emma Thomas"/>
    <s v="Sage 300 Towers"/>
    <d v="2018-09-26T00:00:00"/>
    <s v="RCP000004 (from PO000004)"/>
    <s v="P/O Receipt"/>
    <n v="0"/>
    <n v="1"/>
    <n v="9"/>
    <s v="2018"/>
    <s v="ALL                     "/>
    <s v="Manchester"/>
    <n v="300"/>
    <n v="300"/>
    <n v="300"/>
    <n v="300"/>
    <n v="0"/>
    <n v="0"/>
    <n v="0"/>
    <n v="0"/>
    <s v="  "/>
    <n v="0"/>
    <d v="2018-09-26T00:00:00"/>
    <n v="300"/>
    <n v="0"/>
    <s v="SR01 Phase 1                                                "/>
    <n v="60"/>
    <n v="60"/>
    <n v="60"/>
    <n v="60"/>
    <n v="0"/>
    <n v="0"/>
    <n v="0"/>
    <n v="0"/>
    <d v="2018-09-26T00:00:00"/>
    <s v="                                             "/>
    <n v="300"/>
    <n v="11"/>
    <s v="ALIROS  "/>
    <s v="GEN001"/>
    <x v="2"/>
    <s v="General Supplies Ltd"/>
    <s v="1000.001.SR01.LAM                            "/>
  </r>
  <r>
    <n v="1"/>
    <n v="2"/>
    <n v="6"/>
    <s v="                                                                                                                                                                                                                                                          "/>
    <s v="Projects Ltd                                                "/>
    <s v="2130"/>
    <s v="2130 - Stamp Duty"/>
    <s v="Stamp Duty"/>
    <s v="10"/>
    <s v="10 - Acquistion Costs"/>
    <s v="Acquistion Costs"/>
    <s v="Cost"/>
    <s v="GBP"/>
    <m/>
    <s v="                                                            "/>
    <s v="SR01"/>
    <s v="SR01 - Sage 300 Towers"/>
    <s v="Emma Thomas"/>
    <s v="Sage 300 Towers"/>
    <d v="2018-09-21T00:00:00"/>
    <s v="SDF5432"/>
    <s v="Invoice"/>
    <n v="0"/>
    <n v="1"/>
    <n v="9"/>
    <s v="2018"/>
    <s v="                        "/>
    <s v="Manchester"/>
    <n v="500"/>
    <n v="500"/>
    <n v="500"/>
    <n v="500"/>
    <n v="0"/>
    <n v="0"/>
    <n v="0"/>
    <n v="0"/>
    <s v="AP"/>
    <n v="0"/>
    <d v="2018-09-21T00:00:00"/>
    <n v="1"/>
    <n v="0"/>
    <s v="                                                            "/>
    <n v="100"/>
    <n v="100"/>
    <n v="100"/>
    <n v="100"/>
    <n v="0"/>
    <n v="0"/>
    <n v="0"/>
    <n v="0"/>
    <d v="2018-09-21T00:00:00"/>
    <s v="                                             "/>
    <n v="1"/>
    <n v="13"/>
    <s v="ADMIN   "/>
    <s v="PBS001"/>
    <x v="1"/>
    <s v="Sage 300 Consulting"/>
    <s v="1000.001.SR01.LAM                            "/>
  </r>
  <r>
    <n v="3"/>
    <n v="1"/>
    <n v="6"/>
    <s v="                                                                                                                                                                                                                                                          "/>
    <s v="Projects Ltd                                                "/>
    <s v="2130"/>
    <s v="2130 - Stamp Duty"/>
    <s v="Stamp Duty"/>
    <s v="10"/>
    <s v="10 - Acquistion Costs"/>
    <s v="Acquistion Costs"/>
    <s v="Cost"/>
    <s v="GBP"/>
    <m/>
    <s v="                                                            "/>
    <s v="SR01"/>
    <s v="SR01 - Sage 300 Towers"/>
    <s v="Emma Thomas"/>
    <s v="Sage 300 Towers"/>
    <d v="2018-10-03T00:00:00"/>
    <s v="IN0002"/>
    <s v="Invoice"/>
    <n v="0"/>
    <n v="1"/>
    <n v="10"/>
    <s v="2018"/>
    <s v="                        "/>
    <s v="Manchester"/>
    <n v="100"/>
    <n v="100"/>
    <n v="100"/>
    <n v="100"/>
    <n v="0"/>
    <n v="0"/>
    <n v="0"/>
    <n v="0"/>
    <s v="AP"/>
    <n v="0"/>
    <d v="2018-10-03T00:00:00"/>
    <n v="1"/>
    <n v="0"/>
    <s v="                                                            "/>
    <n v="20"/>
    <n v="20"/>
    <n v="20"/>
    <n v="20"/>
    <n v="0"/>
    <n v="0"/>
    <n v="0"/>
    <n v="0"/>
    <d v="2018-10-03T00:00:00"/>
    <s v="                                             "/>
    <n v="1"/>
    <n v="14"/>
    <s v="ADMIN   "/>
    <s v="GEN001"/>
    <x v="2"/>
    <s v="General Supplies Ltd"/>
    <s v="1000.001.SR01.LAM                            "/>
  </r>
  <r>
    <n v="0"/>
    <n v="0"/>
    <n v="0"/>
    <s v="                                                                                                                                                                                                                                                          "/>
    <s v="Projects Ltd                                                "/>
    <s v="2130"/>
    <s v="2130 - Stamp Duty"/>
    <s v="Stamp Duty"/>
    <s v="10"/>
    <s v="10 - Acquistion Costs"/>
    <s v="Acquistion Costs"/>
    <s v="Cost"/>
    <s v="GBP"/>
    <m/>
    <s v="Initial Stamp Duty                                          "/>
    <s v="SR01"/>
    <s v="SR01 - Sage 300 Towers"/>
    <s v="Emma Thomas"/>
    <s v="Sage 300 Towers"/>
    <d v="2018-11-30T00:00:00"/>
    <s v="RCP000006 (from PO000004)"/>
    <s v="P/O Receipt"/>
    <n v="0"/>
    <n v="1"/>
    <n v="11"/>
    <s v="2018"/>
    <s v="ALL                     "/>
    <s v="Manchester"/>
    <n v="10"/>
    <n v="10"/>
    <n v="10"/>
    <n v="10"/>
    <n v="0"/>
    <n v="0"/>
    <n v="0"/>
    <n v="0"/>
    <s v="  "/>
    <n v="0"/>
    <d v="2018-11-30T00:00:00"/>
    <n v="10"/>
    <n v="0"/>
    <s v="SR01 Phase 1                                                "/>
    <n v="2"/>
    <n v="2"/>
    <n v="2"/>
    <n v="2"/>
    <n v="0"/>
    <n v="0"/>
    <n v="0"/>
    <n v="0"/>
    <d v="2018-11-30T00:00:00"/>
    <s v="                                             "/>
    <n v="10"/>
    <n v="16"/>
    <s v="ALIROS  "/>
    <s v="GEN001"/>
    <x v="2"/>
    <s v="General Supplies Ltd"/>
    <s v="1000.001.SR01.LAM                            "/>
  </r>
  <r>
    <n v="0"/>
    <n v="0"/>
    <n v="0"/>
    <s v="                                                                                                                                                                                                                                                          "/>
    <s v="Projects Ltd                                                "/>
    <s v="2130"/>
    <s v="2130 - Stamp Duty"/>
    <s v="Stamp Duty"/>
    <s v="10"/>
    <s v="10 - Acquistion Costs"/>
    <s v="Acquistion Costs"/>
    <s v="Cost"/>
    <s v="GBP"/>
    <m/>
    <s v="Initial Stamp Duty                                          "/>
    <s v="SR01"/>
    <s v="SR01 - Sage 300 Towers"/>
    <s v="Emma Thomas"/>
    <s v="Sage 300 Towers"/>
    <d v="2018-11-30T00:00:00"/>
    <s v="RCP000006 (from PO000004)"/>
    <s v="P/O Receipt"/>
    <n v="0"/>
    <n v="1"/>
    <n v="11"/>
    <s v="2018"/>
    <s v="ALL                     "/>
    <s v="Manchester"/>
    <n v="10"/>
    <n v="10"/>
    <n v="10"/>
    <n v="10"/>
    <n v="0"/>
    <n v="0"/>
    <n v="0"/>
    <n v="0"/>
    <s v="  "/>
    <n v="0"/>
    <d v="2018-11-30T00:00:00"/>
    <n v="10"/>
    <n v="0"/>
    <s v="SR01 Phase 1                                                "/>
    <n v="2"/>
    <n v="2"/>
    <n v="2"/>
    <n v="2"/>
    <n v="0"/>
    <n v="0"/>
    <n v="0"/>
    <n v="0"/>
    <d v="2018-11-30T00:00:00"/>
    <s v="                                             "/>
    <n v="10"/>
    <n v="17"/>
    <s v="ALIROS  "/>
    <s v="GEN001"/>
    <x v="2"/>
    <s v="General Supplies Ltd"/>
    <s v="1000.001.SR01.LAM                            "/>
  </r>
  <r>
    <n v="0"/>
    <n v="0"/>
    <n v="0"/>
    <s v="                                                                                                                                                                                                                                                          "/>
    <s v="Projects Ltd                                                "/>
    <s v="2130"/>
    <s v="2130 - Stamp Duty"/>
    <s v="Stamp Duty"/>
    <s v="10"/>
    <s v="10 - Acquistion Costs"/>
    <s v="Acquistion Costs"/>
    <s v="Cost"/>
    <s v="GBP"/>
    <m/>
    <s v="Initial Stamp Duty                                          "/>
    <s v="SR01"/>
    <s v="SR01 - Sage 300 Towers"/>
    <s v="Emma Thomas"/>
    <s v="Sage 300 Towers"/>
    <d v="2018-11-30T00:00:00"/>
    <s v="RT001"/>
    <s v="P/O Invoice"/>
    <n v="0"/>
    <n v="1"/>
    <n v="11"/>
    <s v="2018"/>
    <s v="ALL                     "/>
    <s v="Manchester"/>
    <n v="-4"/>
    <n v="-4"/>
    <n v="-4"/>
    <n v="-4"/>
    <n v="0"/>
    <n v="0"/>
    <n v="0"/>
    <n v="0"/>
    <s v="  "/>
    <n v="0"/>
    <d v="2018-11-30T00:00:00"/>
    <n v="0"/>
    <n v="0"/>
    <s v="SR01 Phase 1                                                "/>
    <n v="-0.8"/>
    <n v="-0.8"/>
    <n v="-0.8"/>
    <n v="-0.8"/>
    <n v="0"/>
    <n v="0"/>
    <n v="0"/>
    <n v="0"/>
    <d v="2018-11-30T00:00:00"/>
    <s v="                                             "/>
    <n v="0"/>
    <n v="16"/>
    <s v="ALIROS  "/>
    <s v="GEN001"/>
    <x v="2"/>
    <s v="General Supplies Ltd"/>
    <s v="1000.001.SR01.LAM                            "/>
  </r>
  <r>
    <n v="0"/>
    <n v="0"/>
    <n v="0"/>
    <s v="                                                                                                                                                                                                                                                          "/>
    <s v="Projects Ltd                                                "/>
    <s v="2130"/>
    <s v="2130 - Stamp Duty"/>
    <s v="Stamp Duty"/>
    <s v="10"/>
    <s v="10 - Acquistion Costs"/>
    <s v="Acquistion Costs"/>
    <s v="Cost"/>
    <s v="GBP"/>
    <m/>
    <s v="Initial Stamp Duty                                          "/>
    <s v="SR01"/>
    <s v="SR01 - Sage 300 Towers"/>
    <s v="Emma Thomas"/>
    <s v="Sage 300 Towers"/>
    <d v="2018-11-30T00:00:00"/>
    <s v="RT001"/>
    <s v="P/O Invoice"/>
    <n v="0"/>
    <n v="1"/>
    <n v="11"/>
    <s v="2018"/>
    <s v="ALL                     "/>
    <s v="Manchester"/>
    <n v="-4"/>
    <n v="-4"/>
    <n v="-4"/>
    <n v="-4"/>
    <n v="0"/>
    <n v="0"/>
    <n v="0"/>
    <n v="0"/>
    <s v="  "/>
    <n v="0"/>
    <d v="2018-11-30T00:00:00"/>
    <n v="0"/>
    <n v="0"/>
    <s v="SR01 Phase 1                                                "/>
    <n v="-0.8"/>
    <n v="-0.8"/>
    <n v="-0.8"/>
    <n v="-0.8"/>
    <n v="0"/>
    <n v="0"/>
    <n v="0"/>
    <n v="0"/>
    <d v="2018-11-30T00:00:00"/>
    <s v="                                             "/>
    <n v="0"/>
    <n v="17"/>
    <s v="ALIROS  "/>
    <s v="GEN001"/>
    <x v="2"/>
    <s v="General Supplies Ltd"/>
    <s v="1000.001.SR01.LAM                            "/>
  </r>
  <r>
    <n v="0"/>
    <n v="0"/>
    <n v="0"/>
    <s v="                                                                                                                                                                                                                                                          "/>
    <s v="Projects Ltd                                                "/>
    <s v="2130"/>
    <s v="2130 - Stamp Duty"/>
    <s v="Stamp Duty"/>
    <s v="10"/>
    <s v="10 - Acquistion Costs"/>
    <s v="Acquistion Costs"/>
    <s v="Cost"/>
    <s v="GBP"/>
    <m/>
    <s v="Initial Stamp Duty                                          "/>
    <s v="SR01"/>
    <s v="SR01 - Sage 300 Towers"/>
    <s v="Emma Thomas"/>
    <s v="Sage 300 Towers"/>
    <d v="2018-11-30T00:00:00"/>
    <s v="RCP000007 (from PO000004)"/>
    <s v="P/O Receipt"/>
    <n v="0"/>
    <n v="1"/>
    <n v="11"/>
    <s v="2018"/>
    <s v="ALL                     "/>
    <s v="Manchester"/>
    <n v="2"/>
    <n v="2"/>
    <n v="2"/>
    <n v="2"/>
    <n v="0"/>
    <n v="0"/>
    <n v="0"/>
    <n v="0"/>
    <s v="  "/>
    <n v="0"/>
    <d v="2018-11-30T00:00:00"/>
    <n v="2"/>
    <n v="0"/>
    <s v="SR01 Phase 1                                                "/>
    <n v="0.4"/>
    <n v="0.4"/>
    <n v="0.4"/>
    <n v="0.4"/>
    <n v="0"/>
    <n v="0"/>
    <n v="0"/>
    <n v="0"/>
    <d v="2018-11-30T00:00:00"/>
    <s v="                                             "/>
    <n v="2"/>
    <n v="20"/>
    <s v="ALIROS  "/>
    <s v="GEN001"/>
    <x v="2"/>
    <s v="General Supplies Ltd"/>
    <s v="1000.001.SR01.LAM                            "/>
  </r>
  <r>
    <n v="0"/>
    <n v="0"/>
    <n v="0"/>
    <s v="                                                                                                                                                                                                                                                          "/>
    <s v="Projects Ltd                                                "/>
    <s v="2130"/>
    <s v="2130 - Stamp Duty"/>
    <s v="Stamp Duty"/>
    <s v="10"/>
    <s v="10 - Acquistion Costs"/>
    <s v="Acquistion Costs"/>
    <s v="Cost"/>
    <s v="GBP"/>
    <m/>
    <s v="Initial Stamp Duty                                          "/>
    <s v="SR01"/>
    <s v="SR01 - Sage 300 Towers"/>
    <s v="Emma Thomas"/>
    <s v="Sage 300 Towers"/>
    <d v="2018-11-30T00:00:00"/>
    <s v="RCP000007 (from PO000004)"/>
    <s v="P/O Receipt"/>
    <n v="0"/>
    <n v="1"/>
    <n v="11"/>
    <s v="2018"/>
    <s v="ALL                     "/>
    <s v="Manchester"/>
    <n v="2"/>
    <n v="2"/>
    <n v="2"/>
    <n v="2"/>
    <n v="0"/>
    <n v="0"/>
    <n v="0"/>
    <n v="0"/>
    <s v="  "/>
    <n v="0"/>
    <d v="2018-11-30T00:00:00"/>
    <n v="2"/>
    <n v="0"/>
    <s v="SR01 Phase 1                                                "/>
    <n v="0.4"/>
    <n v="0.4"/>
    <n v="0.4"/>
    <n v="0.4"/>
    <n v="0"/>
    <n v="0"/>
    <n v="0"/>
    <n v="0"/>
    <d v="2018-11-30T00:00:00"/>
    <s v="                                             "/>
    <n v="2"/>
    <n v="21"/>
    <s v="ALIROS  "/>
    <s v="GEN001"/>
    <x v="2"/>
    <s v="General Supplies Ltd"/>
    <s v="1000.001.SR01.LAM                            "/>
  </r>
  <r>
    <n v="0"/>
    <n v="0"/>
    <n v="0"/>
    <s v="                                                                                                                                                                                                                                                          "/>
    <s v="Projects Ltd                                                "/>
    <s v="2130"/>
    <s v="2130 - Stamp Duty"/>
    <s v="Stamp Duty"/>
    <s v="10"/>
    <s v="10 - Acquistion Costs"/>
    <s v="Acquistion Costs"/>
    <s v="Cost"/>
    <s v="GBP"/>
    <m/>
    <s v="Initial Stamp Duty                                          "/>
    <s v="SR01"/>
    <s v="SR01 - Sage 300 Towers"/>
    <s v="Emma Thomas"/>
    <s v="Sage 300 Towers"/>
    <d v="2018-11-30T00:00:00"/>
    <s v="RCP000008 (from PO000004)"/>
    <s v="P/O Receipt"/>
    <n v="0"/>
    <n v="1"/>
    <n v="11"/>
    <s v="2018"/>
    <s v="ALL                     "/>
    <s v="Manchester"/>
    <n v="2"/>
    <n v="2"/>
    <n v="2"/>
    <n v="2"/>
    <n v="0"/>
    <n v="0"/>
    <n v="0"/>
    <n v="0"/>
    <s v="  "/>
    <n v="0"/>
    <d v="2018-11-30T00:00:00"/>
    <n v="2"/>
    <n v="0"/>
    <s v="SR01 Phase 1                                                "/>
    <n v="0.4"/>
    <n v="0.4"/>
    <n v="0.4"/>
    <n v="0.4"/>
    <n v="0"/>
    <n v="0"/>
    <n v="0"/>
    <n v="0"/>
    <d v="2018-11-30T00:00:00"/>
    <s v="                                             "/>
    <n v="2"/>
    <n v="26"/>
    <s v="ALIROS  "/>
    <s v="GEN001"/>
    <x v="2"/>
    <s v="General Supplies Ltd"/>
    <s v="1000.001.SR01.LAM                            "/>
  </r>
  <r>
    <n v="0"/>
    <n v="0"/>
    <n v="0"/>
    <s v="                                                                                                                                                                                                                                                          "/>
    <s v="Projects Ltd                                                "/>
    <s v="2130"/>
    <s v="2130 - Stamp Duty"/>
    <s v="Stamp Duty"/>
    <s v="10"/>
    <s v="10 - Acquistion Costs"/>
    <s v="Acquistion Costs"/>
    <s v="Cost"/>
    <s v="GBP"/>
    <m/>
    <s v="Initial Stamp Duty                                          "/>
    <s v="SR01"/>
    <s v="SR01 - Sage 300 Towers"/>
    <s v="Emma Thomas"/>
    <s v="Sage 300 Towers"/>
    <d v="2018-11-30T00:00:00"/>
    <s v="RCP000008 (from PO000004)"/>
    <s v="P/O Receipt"/>
    <n v="0"/>
    <n v="1"/>
    <n v="11"/>
    <s v="2018"/>
    <s v="ALL                     "/>
    <s v="Manchester"/>
    <n v="2"/>
    <n v="2"/>
    <n v="2"/>
    <n v="2"/>
    <n v="0"/>
    <n v="0"/>
    <n v="0"/>
    <n v="0"/>
    <s v="  "/>
    <n v="0"/>
    <d v="2018-11-30T00:00:00"/>
    <n v="2"/>
    <n v="0"/>
    <s v="SR01 Phase 1                                                "/>
    <n v="0.4"/>
    <n v="0.4"/>
    <n v="0.4"/>
    <n v="0.4"/>
    <n v="0"/>
    <n v="0"/>
    <n v="0"/>
    <n v="0"/>
    <d v="2018-11-30T00:00:00"/>
    <s v="                                             "/>
    <n v="2"/>
    <n v="27"/>
    <s v="ALIROS  "/>
    <s v="GEN001"/>
    <x v="2"/>
    <s v="General Supplies Ltd"/>
    <s v="1000.001.SR01.LAM                            "/>
  </r>
  <r>
    <n v="0"/>
    <n v="0"/>
    <n v="0"/>
    <s v="                                                                                                                                                                                                                                                          "/>
    <s v="Projects Ltd                                                "/>
    <s v="2130"/>
    <s v="2130 - Stamp Duty"/>
    <s v="Stamp Duty"/>
    <s v="10"/>
    <s v="10 - Acquistion Costs"/>
    <s v="Acquistion Costs"/>
    <s v="Cost"/>
    <s v="GBP"/>
    <m/>
    <s v="Initial Stamp Duty                                          "/>
    <s v="SR01"/>
    <s v="SR01 - Sage 300 Towers"/>
    <s v="Emma Thomas"/>
    <s v="Sage 300 Towers"/>
    <d v="2018-11-30T00:00:00"/>
    <s v="RT003"/>
    <s v="P/O Invoice"/>
    <n v="0"/>
    <n v="1"/>
    <n v="11"/>
    <s v="2018"/>
    <s v="ALL                     "/>
    <s v="Manchester"/>
    <n v="0"/>
    <n v="0"/>
    <n v="0"/>
    <n v="0"/>
    <n v="0"/>
    <n v="0"/>
    <n v="0"/>
    <n v="0"/>
    <s v="  "/>
    <n v="0"/>
    <d v="2018-11-30T00:00:00"/>
    <n v="0"/>
    <n v="0"/>
    <s v="SR01 Phase 1                                                "/>
    <n v="-0.03"/>
    <n v="-0.03"/>
    <n v="-0.03"/>
    <n v="-0.03"/>
    <n v="0"/>
    <n v="0"/>
    <n v="0"/>
    <n v="0"/>
    <d v="2018-11-30T00:00:00"/>
    <s v="                                             "/>
    <n v="0"/>
    <n v="26"/>
    <s v="ALIROS  "/>
    <s v="GEN001"/>
    <x v="2"/>
    <s v="General Supplies Ltd"/>
    <s v="1000.001.SR01.LAM                            "/>
  </r>
  <r>
    <n v="0"/>
    <n v="0"/>
    <n v="0"/>
    <s v="                                                                                                                                                                                                                                                          "/>
    <s v="Projects Ltd                                                "/>
    <s v="2130"/>
    <s v="2130 - Stamp Duty"/>
    <s v="Stamp Duty"/>
    <s v="10"/>
    <s v="10 - Acquistion Costs"/>
    <s v="Acquistion Costs"/>
    <s v="Cost"/>
    <s v="GBP"/>
    <m/>
    <s v="Initial Stamp Duty                                          "/>
    <s v="SR01"/>
    <s v="SR01 - Sage 300 Towers"/>
    <s v="Emma Thomas"/>
    <s v="Sage 300 Towers"/>
    <d v="2018-11-30T00:00:00"/>
    <s v="RT003"/>
    <s v="P/O Invoice"/>
    <n v="0"/>
    <n v="1"/>
    <n v="11"/>
    <s v="2018"/>
    <s v="ALL                     "/>
    <s v="Manchester"/>
    <n v="0"/>
    <n v="0"/>
    <n v="0"/>
    <n v="0"/>
    <n v="0"/>
    <n v="0"/>
    <n v="0"/>
    <n v="0"/>
    <s v="  "/>
    <n v="0"/>
    <d v="2018-11-30T00:00:00"/>
    <n v="0"/>
    <n v="0"/>
    <s v="SR01 Phase 1                                                "/>
    <n v="-0.02"/>
    <n v="-0.02"/>
    <n v="-0.02"/>
    <n v="-0.02"/>
    <n v="0"/>
    <n v="0"/>
    <n v="0"/>
    <n v="0"/>
    <d v="2018-11-30T00:00:00"/>
    <s v="                                             "/>
    <n v="0"/>
    <n v="27"/>
    <s v="ALIROS  "/>
    <s v="GEN001"/>
    <x v="2"/>
    <s v="General Supplies Ltd"/>
    <s v="1000.001.SR01.LAM                            "/>
  </r>
  <r>
    <n v="0"/>
    <n v="0"/>
    <n v="0"/>
    <s v="                                                                                                                                                                                                                                                          "/>
    <s v="Projects Ltd                                                "/>
    <s v="2130"/>
    <s v="2130 - Stamp Duty"/>
    <s v="Stamp Duty"/>
    <s v="10"/>
    <s v="10 - Acquistion Costs"/>
    <s v="Acquistion Costs"/>
    <s v="Cost"/>
    <s v="GBP"/>
    <m/>
    <s v="Initial Stamp Duty                                          "/>
    <s v="SR01"/>
    <s v="SR01 - Sage 300 Towers"/>
    <s v="Emma Thomas"/>
    <s v="Sage 300 Towers"/>
    <d v="2018-11-30T00:00:00"/>
    <s v="RCP000009 (from PO000004)"/>
    <s v="P/O Receipt"/>
    <n v="0"/>
    <n v="1"/>
    <n v="11"/>
    <s v="2018"/>
    <s v="ALL                     "/>
    <s v="Manchester"/>
    <n v="2"/>
    <n v="2"/>
    <n v="2"/>
    <n v="2"/>
    <n v="0"/>
    <n v="0"/>
    <n v="0"/>
    <n v="0"/>
    <s v="  "/>
    <n v="0"/>
    <d v="2018-11-30T00:00:00"/>
    <n v="2"/>
    <n v="0"/>
    <s v="SR01 Phase 1                                                "/>
    <n v="0.4"/>
    <n v="0.4"/>
    <n v="0.4"/>
    <n v="0.4"/>
    <n v="0"/>
    <n v="0"/>
    <n v="0"/>
    <n v="0"/>
    <d v="2018-11-30T00:00:00"/>
    <s v="                                             "/>
    <n v="2"/>
    <n v="30"/>
    <s v="ALIROS  "/>
    <s v="GEN001"/>
    <x v="2"/>
    <s v="General Supplies Ltd"/>
    <s v="1000.001.SR01.LAM                            "/>
  </r>
  <r>
    <n v="0"/>
    <n v="0"/>
    <n v="0"/>
    <s v="                                                                                                                                                                                                                                                          "/>
    <s v="Projects Ltd                                                "/>
    <s v="2130"/>
    <s v="2130 - Stamp Duty"/>
    <s v="Stamp Duty"/>
    <s v="10"/>
    <s v="10 - Acquistion Costs"/>
    <s v="Acquistion Costs"/>
    <s v="Cost"/>
    <s v="GBP"/>
    <m/>
    <s v="Initial Stamp Duty                                          "/>
    <s v="SR01"/>
    <s v="SR01 - Sage 300 Towers"/>
    <s v="Emma Thomas"/>
    <s v="Sage 300 Towers"/>
    <d v="2018-11-30T00:00:00"/>
    <s v="RCP000009 (from PO000004)"/>
    <s v="P/O Receipt"/>
    <n v="0"/>
    <n v="1"/>
    <n v="11"/>
    <s v="2018"/>
    <s v="ALL                     "/>
    <s v="Manchester"/>
    <n v="2"/>
    <n v="2"/>
    <n v="2"/>
    <n v="2"/>
    <n v="0"/>
    <n v="0"/>
    <n v="0"/>
    <n v="0"/>
    <s v="  "/>
    <n v="0"/>
    <d v="2018-11-30T00:00:00"/>
    <n v="2"/>
    <n v="0"/>
    <s v="SR01 Phase 1                                                "/>
    <n v="0.4"/>
    <n v="0.4"/>
    <n v="0.4"/>
    <n v="0.4"/>
    <n v="0"/>
    <n v="0"/>
    <n v="0"/>
    <n v="0"/>
    <d v="2018-11-30T00:00:00"/>
    <s v="                                             "/>
    <n v="2"/>
    <n v="31"/>
    <s v="ALIROS  "/>
    <s v="GEN001"/>
    <x v="2"/>
    <s v="General Supplies Ltd"/>
    <s v="1000.001.SR01.LAM                            "/>
  </r>
  <r>
    <n v="5"/>
    <n v="1"/>
    <n v="6"/>
    <s v="                                                                                                                                                                                                                                                          "/>
    <s v="Projects Ltd                                                "/>
    <s v="2000"/>
    <s v="2000 - Construction Costs"/>
    <s v="Construction Costs"/>
    <s v="23"/>
    <s v="23 - Construction"/>
    <s v="Construction"/>
    <s v="Cost"/>
    <s v="GBP"/>
    <m/>
    <s v="Labour                                                      "/>
    <s v="ZZ99"/>
    <s v="ZZ99 - ZZ 99 Dev"/>
    <s v="Steve Bagnall"/>
    <s v="ZZ 99 Dev"/>
    <d v="2018-10-03T00:00:00"/>
    <s v="CIS0002"/>
    <s v="Invoice"/>
    <n v="0"/>
    <n v="1"/>
    <n v="10"/>
    <s v="2018"/>
    <s v="                        "/>
    <s v="Sunderland"/>
    <n v="140"/>
    <n v="140"/>
    <n v="140"/>
    <n v="140"/>
    <n v="0"/>
    <n v="0"/>
    <n v="0"/>
    <n v="0"/>
    <s v="AP"/>
    <n v="0"/>
    <d v="2018-10-03T00:00:00"/>
    <n v="1"/>
    <n v="0"/>
    <s v="                                                            "/>
    <n v="28"/>
    <n v="28"/>
    <n v="28"/>
    <n v="28"/>
    <n v="0"/>
    <n v="0"/>
    <n v="0"/>
    <n v="0"/>
    <d v="2018-10-03T00:00:00"/>
    <s v="                                             "/>
    <n v="1"/>
    <n v="3"/>
    <s v="ADMIN   "/>
    <s v="CIS001"/>
    <x v="3"/>
    <s v="CIS Gross"/>
    <s v="1000.001.SR01.LAM                            "/>
  </r>
  <r>
    <n v="5"/>
    <n v="2"/>
    <n v="6"/>
    <s v="                                                                                                                                                                                                                                                          "/>
    <s v="Projects Ltd                                                "/>
    <s v="2000"/>
    <s v="2000 - Construction Costs"/>
    <s v="Construction Costs"/>
    <s v="23"/>
    <s v="23 - Construction"/>
    <s v="Construction"/>
    <s v="Cost"/>
    <s v="GBP"/>
    <m/>
    <s v="Materials                                                   "/>
    <s v="ZZ99"/>
    <s v="ZZ99 - ZZ 99 Dev"/>
    <s v="Steve Bagnall"/>
    <s v="ZZ 99 Dev"/>
    <d v="2018-10-03T00:00:00"/>
    <s v="CIS0002"/>
    <s v="Invoice"/>
    <n v="0"/>
    <n v="1"/>
    <n v="10"/>
    <s v="2018"/>
    <s v="                        "/>
    <s v="Sunderland"/>
    <n v="60"/>
    <n v="60"/>
    <n v="60"/>
    <n v="60"/>
    <n v="0"/>
    <n v="0"/>
    <n v="0"/>
    <n v="0"/>
    <s v="AP"/>
    <n v="0"/>
    <d v="2018-10-03T00:00:00"/>
    <n v="1"/>
    <n v="0"/>
    <s v="                                                            "/>
    <n v="12"/>
    <n v="12"/>
    <n v="12"/>
    <n v="12"/>
    <n v="0"/>
    <n v="0"/>
    <n v="0"/>
    <n v="0"/>
    <d v="2018-10-03T00:00:00"/>
    <s v="                                             "/>
    <n v="1"/>
    <n v="4"/>
    <s v="ADMIN   "/>
    <s v="CIS001"/>
    <x v="3"/>
    <s v="CIS Gross"/>
    <s v="1000.001.SR01.LAM                            "/>
  </r>
  <r>
    <n v="0"/>
    <n v="0"/>
    <n v="0"/>
    <s v="                                                                                                                                                                                                                                                          "/>
    <s v="Projects Ltd                                                "/>
    <s v="2000"/>
    <s v="2000 - Construction Costs"/>
    <s v="Construction Costs"/>
    <s v="23"/>
    <s v="23 - Construction"/>
    <s v="Construction"/>
    <s v="Cost"/>
    <s v="GBP"/>
    <m/>
    <s v="                                                            "/>
    <s v="ZZ99"/>
    <s v="ZZ99 - ZZ 99 Dev"/>
    <s v="Steve Bagnall"/>
    <s v="ZZ 99 Dev"/>
    <d v="2018-09-06T00:00:00"/>
    <s v="RCP000002 (from PO000002)"/>
    <s v="P/O Receipt"/>
    <n v="0"/>
    <n v="1"/>
    <n v="9"/>
    <s v="2018"/>
    <s v="ALL                     "/>
    <s v="Sunderland"/>
    <n v="1500"/>
    <n v="1500"/>
    <n v="1500"/>
    <n v="1500"/>
    <n v="0"/>
    <n v="0"/>
    <n v="0"/>
    <n v="0"/>
    <s v="  "/>
    <n v="0"/>
    <d v="2018-09-06T00:00:00"/>
    <n v="1"/>
    <n v="0"/>
    <s v="                                                            "/>
    <n v="300"/>
    <n v="300"/>
    <n v="300"/>
    <n v="300"/>
    <n v="0"/>
    <n v="0"/>
    <n v="0"/>
    <n v="0"/>
    <d v="2018-09-06T00:00:00"/>
    <s v="                                             "/>
    <n v="1"/>
    <n v="2"/>
    <s v="ALIROS  "/>
    <s v="PBS001"/>
    <x v="1"/>
    <s v="Sage 300 Consulting"/>
    <s v="1000.001.SR01.LAM                            "/>
  </r>
  <r>
    <n v="7"/>
    <n v="1"/>
    <n v="6"/>
    <s v="                                                                                                                                                                                                                                                          "/>
    <s v="Projects Ltd                                                "/>
    <s v="2005"/>
    <s v="2005 - Demolition Site clearance Remediation"/>
    <s v="Demolition Site clearance Remediation"/>
    <s v="23"/>
    <s v="23 - Construction"/>
    <s v="Construction"/>
    <s v="Cost"/>
    <s v="GBP"/>
    <m/>
    <s v="Labour                                                      "/>
    <s v="ZZ99"/>
    <s v="ZZ99 - ZZ 99 Dev"/>
    <s v="Steve Bagnall"/>
    <s v="ZZ 99 Dev"/>
    <d v="2018-10-03T00:00:00"/>
    <s v="CIS0004"/>
    <s v="Invoice"/>
    <n v="0"/>
    <n v="1"/>
    <n v="10"/>
    <s v="2018"/>
    <s v="                        "/>
    <s v="Sunderland"/>
    <n v="110"/>
    <n v="110"/>
    <n v="110"/>
    <n v="110"/>
    <n v="0"/>
    <n v="0"/>
    <n v="0"/>
    <n v="0"/>
    <s v="AP"/>
    <n v="0"/>
    <d v="2018-10-03T00:00:00"/>
    <n v="1"/>
    <n v="0"/>
    <s v="                                                            "/>
    <n v="22"/>
    <n v="22"/>
    <n v="22"/>
    <n v="22"/>
    <n v="0"/>
    <n v="0"/>
    <n v="0"/>
    <n v="0"/>
    <d v="2018-10-03T00:00:00"/>
    <s v="                                             "/>
    <n v="1"/>
    <n v="5"/>
    <s v="ADMIN   "/>
    <s v="CIS002"/>
    <x v="4"/>
    <s v="CIS 20%"/>
    <s v="1000.001.SR01.LAM                            "/>
  </r>
  <r>
    <n v="7"/>
    <n v="2"/>
    <n v="6"/>
    <s v="                                                                                                                                                                                                                                                          "/>
    <s v="Projects Ltd                                                "/>
    <s v="2005"/>
    <s v="2005 - Demolition Site clearance Remediation"/>
    <s v="Demolition Site clearance Remediation"/>
    <s v="23"/>
    <s v="23 - Construction"/>
    <s v="Construction"/>
    <s v="Cost"/>
    <s v="GBP"/>
    <m/>
    <s v="Materials                                                   "/>
    <s v="ZZ99"/>
    <s v="ZZ99 - ZZ 99 Dev"/>
    <s v="Steve Bagnall"/>
    <s v="ZZ 99 Dev"/>
    <d v="2018-10-03T00:00:00"/>
    <s v="CIS0004"/>
    <s v="Invoice"/>
    <n v="0"/>
    <n v="1"/>
    <n v="10"/>
    <s v="2018"/>
    <s v="                        "/>
    <s v="Sunderland"/>
    <n v="90"/>
    <n v="90"/>
    <n v="90"/>
    <n v="90"/>
    <n v="0"/>
    <n v="0"/>
    <n v="0"/>
    <n v="0"/>
    <s v="AP"/>
    <n v="0"/>
    <d v="2018-10-03T00:00:00"/>
    <n v="1"/>
    <n v="0"/>
    <s v="                                                            "/>
    <n v="18"/>
    <n v="18"/>
    <n v="18"/>
    <n v="18"/>
    <n v="0"/>
    <n v="0"/>
    <n v="0"/>
    <n v="0"/>
    <d v="2018-10-03T00:00:00"/>
    <s v="                                             "/>
    <n v="1"/>
    <n v="6"/>
    <s v="ADMIN   "/>
    <s v="CIS002"/>
    <x v="4"/>
    <s v="CIS 20%"/>
    <s v="1000.001.SR01.LAM                            "/>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PivotTable1" cacheId="0" applyNumberFormats="0" applyBorderFormats="0" applyFontFormats="0" applyPatternFormats="0" applyAlignmentFormats="0" applyWidthHeightFormats="1" dataCaption="Values" updatedVersion="6" minRefreshableVersion="3" asteriskTotals="1" useAutoFormatting="1" itemPrintTitles="1" createdVersion="5" indent="0" outline="1" outlineData="1" multipleFieldFilters="0" rowHeaderCaption="Deevlopment/Cost Group/Cost Code">
  <location ref="A10:J67" firstHeaderRow="0" firstDataRow="1" firstDataCol="6"/>
  <pivotFields count="60">
    <pivotField showAll="0"/>
    <pivotField showAll="0"/>
    <pivotField showAll="0"/>
    <pivotField showAll="0"/>
    <pivotField showAll="0"/>
    <pivotField showAll="0"/>
    <pivotField axis="axisRow" outline="0" showAll="0" defaultSubtotal="0">
      <items count="76">
        <item m="1" x="67"/>
        <item x="0"/>
        <item m="1" x="17"/>
        <item m="1" x="68"/>
        <item m="1" x="41"/>
        <item m="1" x="66"/>
        <item m="1" x="24"/>
        <item m="1" x="21"/>
        <item m="1" x="6"/>
        <item m="1" x="58"/>
        <item m="1" x="36"/>
        <item m="1" x="63"/>
        <item m="1" x="55"/>
        <item m="1" x="26"/>
        <item m="1" x="29"/>
        <item m="1" x="8"/>
        <item m="1" x="9"/>
        <item m="1" x="16"/>
        <item m="1" x="30"/>
        <item m="1" x="25"/>
        <item m="1" x="18"/>
        <item m="1" x="59"/>
        <item m="1" x="60"/>
        <item m="1" x="61"/>
        <item m="1" x="32"/>
        <item m="1" x="31"/>
        <item m="1" x="38"/>
        <item m="1" x="15"/>
        <item m="1" x="44"/>
        <item m="1" x="23"/>
        <item m="1" x="20"/>
        <item m="1" x="11"/>
        <item m="1" x="37"/>
        <item m="1" x="52"/>
        <item m="1" x="7"/>
        <item m="1" x="13"/>
        <item m="1" x="51"/>
        <item m="1" x="46"/>
        <item m="1" x="42"/>
        <item m="1" x="62"/>
        <item x="3"/>
        <item x="4"/>
        <item m="1" x="14"/>
        <item m="1" x="75"/>
        <item m="1" x="35"/>
        <item m="1" x="28"/>
        <item m="1" x="33"/>
        <item m="1" x="72"/>
        <item m="1" x="65"/>
        <item m="1" x="45"/>
        <item x="1"/>
        <item x="2"/>
        <item m="1" x="19"/>
        <item m="1" x="34"/>
        <item m="1" x="70"/>
        <item m="1" x="71"/>
        <item m="1" x="53"/>
        <item m="1" x="57"/>
        <item m="1" x="64"/>
        <item m="1" x="54"/>
        <item m="1" x="50"/>
        <item m="1" x="39"/>
        <item m="1" x="47"/>
        <item m="1" x="27"/>
        <item m="1" x="43"/>
        <item m="1" x="56"/>
        <item m="1" x="48"/>
        <item m="1" x="49"/>
        <item m="1" x="73"/>
        <item m="1" x="40"/>
        <item m="1" x="10"/>
        <item m="1" x="22"/>
        <item m="1" x="74"/>
        <item m="1" x="69"/>
        <item m="1" x="12"/>
        <item x="5"/>
      </items>
    </pivotField>
    <pivotField showAll="0"/>
    <pivotField showAll="0"/>
    <pivotField axis="axisRow" showAll="0" defaultSubtotal="0">
      <items count="12">
        <item x="0"/>
        <item m="1" x="5"/>
        <item m="1" x="11"/>
        <item x="1"/>
        <item m="1" x="8"/>
        <item m="1" x="4"/>
        <item m="1" x="3"/>
        <item m="1" x="6"/>
        <item m="1" x="9"/>
        <item m="1" x="10"/>
        <item m="1" x="7"/>
        <item m="1" x="2"/>
      </items>
    </pivotField>
    <pivotField showAll="0"/>
    <pivotField showAll="0"/>
    <pivotField showAll="0"/>
    <pivotField showAll="0"/>
    <pivotField axis="axisRow" showAll="0" defaultSubtotal="0">
      <items count="131">
        <item x="2"/>
        <item m="1" x="79"/>
        <item m="1" x="96"/>
        <item m="1" x="99"/>
        <item m="1" x="116"/>
        <item m="1" x="31"/>
        <item m="1" x="35"/>
        <item m="1" x="77"/>
        <item m="1" x="122"/>
        <item m="1" x="18"/>
        <item m="1" x="16"/>
        <item m="1" x="32"/>
        <item m="1" x="33"/>
        <item m="1" x="92"/>
        <item m="1" x="57"/>
        <item m="1" x="58"/>
        <item m="1" x="59"/>
        <item m="1" x="60"/>
        <item m="1" x="113"/>
        <item m="1" x="114"/>
        <item m="1" x="109"/>
        <item m="1" x="19"/>
        <item m="1" x="101"/>
        <item m="1" x="94"/>
        <item m="1" x="102"/>
        <item m="1" x="115"/>
        <item m="1" x="75"/>
        <item m="1" x="50"/>
        <item m="1" x="51"/>
        <item m="1" x="52"/>
        <item m="1" x="98"/>
        <item m="1" x="53"/>
        <item m="1" x="121"/>
        <item m="1" x="86"/>
        <item m="1" x="12"/>
        <item m="1" x="13"/>
        <item m="1" x="11"/>
        <item m="1" x="42"/>
        <item m="1" x="21"/>
        <item m="1" x="23"/>
        <item m="1" x="24"/>
        <item m="1" x="25"/>
        <item m="1" x="103"/>
        <item m="1" x="64"/>
        <item m="1" x="61"/>
        <item m="1" x="62"/>
        <item m="1" x="80"/>
        <item m="1" x="81"/>
        <item m="1" x="82"/>
        <item m="1" x="48"/>
        <item m="1" x="93"/>
        <item m="1" x="49"/>
        <item m="1" x="63"/>
        <item m="1" x="104"/>
        <item m="1" x="105"/>
        <item m="1" x="106"/>
        <item m="1" x="107"/>
        <item m="1" x="108"/>
        <item m="1" x="37"/>
        <item m="1" x="38"/>
        <item m="1" x="39"/>
        <item m="1" x="40"/>
        <item m="1" x="41"/>
        <item m="1" x="118"/>
        <item m="1" x="119"/>
        <item m="1" x="120"/>
        <item m="1" x="90"/>
        <item m="1" x="78"/>
        <item m="1" x="72"/>
        <item m="1" x="73"/>
        <item m="1" x="34"/>
        <item m="1" x="17"/>
        <item m="1" x="74"/>
        <item m="1" x="68"/>
        <item m="1" x="27"/>
        <item m="1" x="28"/>
        <item m="1" x="29"/>
        <item m="1" x="36"/>
        <item m="1" x="43"/>
        <item m="1" x="44"/>
        <item m="1" x="45"/>
        <item m="1" x="46"/>
        <item m="1" x="47"/>
        <item m="1" x="87"/>
        <item m="1" x="88"/>
        <item m="1" x="89"/>
        <item m="1" x="20"/>
        <item m="1" x="117"/>
        <item m="1" x="91"/>
        <item m="1" x="30"/>
        <item m="1" x="69"/>
        <item m="1" x="70"/>
        <item m="1" x="100"/>
        <item m="1" x="56"/>
        <item m="1" x="76"/>
        <item m="1" x="97"/>
        <item m="1" x="54"/>
        <item m="1" x="55"/>
        <item m="1" x="95"/>
        <item m="1" x="123"/>
        <item m="1" x="66"/>
        <item m="1" x="112"/>
        <item m="1" x="125"/>
        <item m="1" x="126"/>
        <item m="1" x="127"/>
        <item m="1" x="128"/>
        <item m="1" x="67"/>
        <item m="1" x="71"/>
        <item x="0"/>
        <item m="1" x="65"/>
        <item m="1" x="22"/>
        <item m="1" x="110"/>
        <item m="1" x="83"/>
        <item m="1" x="84"/>
        <item m="1" x="111"/>
        <item m="1" x="85"/>
        <item m="1" x="9"/>
        <item m="1" x="124"/>
        <item m="1" x="26"/>
        <item m="1" x="129"/>
        <item m="1" x="130"/>
        <item m="1" x="14"/>
        <item m="1" x="15"/>
        <item m="1" x="10"/>
        <item x="1"/>
        <item x="3"/>
        <item x="4"/>
        <item x="5"/>
        <item x="6"/>
        <item x="7"/>
        <item x="8"/>
      </items>
    </pivotField>
    <pivotField showAll="0"/>
    <pivotField axis="axisRow" showAll="0" insertBlankRow="1">
      <items count="13">
        <item m="1" x="10"/>
        <item m="1" x="11"/>
        <item m="1" x="8"/>
        <item m="1" x="5"/>
        <item m="1" x="9"/>
        <item m="1" x="6"/>
        <item m="1" x="7"/>
        <item m="1" x="4"/>
        <item sd="0" x="0"/>
        <item x="1"/>
        <item x="2"/>
        <item x="3"/>
        <item t="default"/>
      </items>
    </pivotField>
    <pivotField showAll="0">
      <items count="7">
        <item m="1" x="3"/>
        <item x="0"/>
        <item m="1" x="5"/>
        <item m="1" x="4"/>
        <item x="1"/>
        <item m="1" x="2"/>
        <item t="default"/>
      </items>
    </pivotField>
    <pivotField showAll="0"/>
    <pivotField axis="axisRow" outline="0" showAll="0" defaultSubtotal="0">
      <items count="61">
        <item m="1" x="38"/>
        <item m="1" x="13"/>
        <item m="1" x="56"/>
        <item m="1" x="39"/>
        <item m="1" x="28"/>
        <item m="1" x="34"/>
        <item m="1" x="11"/>
        <item m="1" x="24"/>
        <item m="1" x="33"/>
        <item m="1" x="45"/>
        <item m="1" x="42"/>
        <item m="1" x="30"/>
        <item m="1" x="15"/>
        <item m="1" x="53"/>
        <item m="1" x="29"/>
        <item m="1" x="19"/>
        <item m="1" x="58"/>
        <item m="1" x="54"/>
        <item m="1" x="26"/>
        <item m="1" x="12"/>
        <item m="1" x="51"/>
        <item m="1" x="48"/>
        <item m="1" x="37"/>
        <item m="1" x="25"/>
        <item m="1" x="10"/>
        <item m="1" x="23"/>
        <item m="1" x="35"/>
        <item m="1" x="47"/>
        <item m="1" x="22"/>
        <item m="1" x="32"/>
        <item m="1" x="21"/>
        <item m="1" x="60"/>
        <item m="1" x="46"/>
        <item m="1" x="44"/>
        <item m="1" x="43"/>
        <item m="1" x="31"/>
        <item m="1" x="41"/>
        <item x="6"/>
        <item x="7"/>
        <item m="1" x="57"/>
        <item x="8"/>
        <item m="1" x="17"/>
        <item m="1" x="55"/>
        <item x="4"/>
        <item m="1" x="59"/>
        <item m="1" x="40"/>
        <item x="9"/>
        <item m="1" x="20"/>
        <item m="1" x="18"/>
        <item m="1" x="16"/>
        <item m="1" x="27"/>
        <item m="1" x="14"/>
        <item m="1" x="52"/>
        <item m="1" x="50"/>
        <item m="1" x="36"/>
        <item m="1" x="49"/>
        <item x="0"/>
        <item x="1"/>
        <item x="2"/>
        <item x="3"/>
        <item x="5"/>
      </items>
      <extLst>
        <ext xmlns:x14="http://schemas.microsoft.com/office/spreadsheetml/2009/9/main" uri="{2946ED86-A175-432a-8AC1-64E0C546D7DE}">
          <x14:pivotField fillDownLabels="1"/>
        </ext>
      </extLst>
    </pivotField>
    <pivotField axis="axisRow" outline="0" showAll="0" defaultSubtotal="0">
      <items count="170">
        <item m="1" x="106"/>
        <item m="1" x="23"/>
        <item m="1" x="140"/>
        <item m="1" x="132"/>
        <item m="1" x="98"/>
        <item m="1" x="46"/>
        <item m="1" x="45"/>
        <item m="1" x="133"/>
        <item m="1" x="29"/>
        <item m="1" x="127"/>
        <item m="1" x="169"/>
        <item m="1" x="125"/>
        <item m="1" x="142"/>
        <item m="1" x="78"/>
        <item m="1" x="81"/>
        <item m="1" x="144"/>
        <item m="1" x="41"/>
        <item m="1" x="95"/>
        <item m="1" x="33"/>
        <item m="1" x="135"/>
        <item m="1" x="37"/>
        <item m="1" x="122"/>
        <item m="1" x="108"/>
        <item m="1" x="143"/>
        <item m="1" x="62"/>
        <item m="1" x="68"/>
        <item m="1" x="117"/>
        <item m="1" x="158"/>
        <item m="1" x="50"/>
        <item m="1" x="166"/>
        <item m="1" x="139"/>
        <item m="1" x="55"/>
        <item m="1" x="97"/>
        <item m="1" x="162"/>
        <item m="1" x="136"/>
        <item m="1" x="72"/>
        <item m="1" x="65"/>
        <item m="1" x="43"/>
        <item m="1" x="39"/>
        <item m="1" x="47"/>
        <item m="1" x="40"/>
        <item m="1" x="148"/>
        <item m="1" x="107"/>
        <item m="1" x="88"/>
        <item m="1" x="118"/>
        <item m="1" x="159"/>
        <item m="1" x="116"/>
        <item m="1" x="87"/>
        <item m="1" x="92"/>
        <item m="1" x="28"/>
        <item m="1" x="64"/>
        <item m="1" x="157"/>
        <item m="1" x="156"/>
        <item m="1" x="137"/>
        <item m="1" x="121"/>
        <item m="1" x="26"/>
        <item m="1" x="152"/>
        <item m="1" x="149"/>
        <item m="1" x="74"/>
        <item m="1" x="150"/>
        <item m="1" x="44"/>
        <item m="1" x="49"/>
        <item m="1" x="24"/>
        <item m="1" x="56"/>
        <item m="1" x="96"/>
        <item m="1" x="141"/>
        <item m="1" x="73"/>
        <item m="1" x="90"/>
        <item m="1" x="103"/>
        <item m="1" x="38"/>
        <item m="1" x="101"/>
        <item m="1" x="86"/>
        <item m="1" x="130"/>
        <item m="1" x="91"/>
        <item m="1" x="70"/>
        <item m="1" x="80"/>
        <item m="1" x="99"/>
        <item m="1" x="59"/>
        <item m="1" x="63"/>
        <item m="1" x="167"/>
        <item m="1" x="32"/>
        <item m="1" x="82"/>
        <item m="1" x="85"/>
        <item m="1" x="83"/>
        <item m="1" x="134"/>
        <item m="1" x="165"/>
        <item m="1" x="79"/>
        <item m="1" x="115"/>
        <item m="1" x="34"/>
        <item m="1" x="57"/>
        <item m="1" x="94"/>
        <item m="1" x="42"/>
        <item m="1" x="147"/>
        <item m="1" x="93"/>
        <item m="1" x="89"/>
        <item m="1" x="129"/>
        <item m="1" x="100"/>
        <item m="1" x="30"/>
        <item x="7"/>
        <item m="1" x="151"/>
        <item m="1" x="61"/>
        <item m="1" x="105"/>
        <item m="1" x="155"/>
        <item m="1" x="66"/>
        <item m="1" x="109"/>
        <item m="1" x="160"/>
        <item m="1" x="131"/>
        <item m="1" x="31"/>
        <item m="1" x="51"/>
        <item m="1" x="60"/>
        <item m="1" x="153"/>
        <item m="1" x="163"/>
        <item m="1" x="124"/>
        <item m="1" x="77"/>
        <item m="1" x="36"/>
        <item m="1" x="128"/>
        <item x="5"/>
        <item x="6"/>
        <item m="1" x="114"/>
        <item m="1" x="164"/>
        <item m="1" x="69"/>
        <item m="1" x="27"/>
        <item m="1" x="75"/>
        <item m="1" x="126"/>
        <item m="1" x="110"/>
        <item m="1" x="161"/>
        <item m="1" x="67"/>
        <item m="1" x="119"/>
        <item m="1" x="168"/>
        <item m="1" x="52"/>
        <item m="1" x="84"/>
        <item m="1" x="71"/>
        <item m="1" x="146"/>
        <item x="13"/>
        <item m="1" x="111"/>
        <item m="1" x="138"/>
        <item m="1" x="145"/>
        <item x="3"/>
        <item x="4"/>
        <item x="2"/>
        <item x="1"/>
        <item m="1" x="123"/>
        <item m="1" x="154"/>
        <item m="1" x="120"/>
        <item m="1" x="112"/>
        <item m="1" x="25"/>
        <item m="1" x="104"/>
        <item m="1" x="35"/>
        <item m="1" x="76"/>
        <item m="1" x="54"/>
        <item m="1" x="53"/>
        <item m="1" x="113"/>
        <item m="1" x="48"/>
        <item m="1" x="58"/>
        <item m="1" x="102"/>
        <item x="0"/>
        <item x="8"/>
        <item x="9"/>
        <item x="10"/>
        <item x="11"/>
        <item x="12"/>
        <item x="14"/>
        <item x="15"/>
        <item x="16"/>
        <item x="17"/>
        <item x="18"/>
        <item x="19"/>
        <item x="20"/>
        <item x="21"/>
        <item x="22"/>
      </items>
    </pivotField>
    <pivotField axis="axisRow" outline="0" showAll="0" defaultSubtotal="0">
      <items count="9">
        <item x="3"/>
        <item m="1" x="8"/>
        <item x="0"/>
        <item x="5"/>
        <item x="2"/>
        <item x="4"/>
        <item x="1"/>
        <item m="1" x="7"/>
        <item x="6"/>
      </items>
      <extLst>
        <ext xmlns:x14="http://schemas.microsoft.com/office/spreadsheetml/2009/9/main" uri="{2946ED86-A175-432a-8AC1-64E0C546D7DE}">
          <x14:pivotField fillDownLabels="1"/>
        </ext>
      </extLst>
    </pivotField>
    <pivotField dataField="1" showAll="0"/>
    <pivotField showAll="0"/>
    <pivotField showAll="0"/>
    <pivotField showAll="0"/>
    <pivotField showAll="0"/>
    <pivotField showAll="0">
      <items count="8">
        <item m="1" x="4"/>
        <item m="1" x="6"/>
        <item x="1"/>
        <item m="1" x="5"/>
        <item x="0"/>
        <item x="2"/>
        <item m="1" x="3"/>
        <item t="default"/>
      </items>
    </pivotField>
    <pivotField showAll="0"/>
    <pivotField showAll="0"/>
    <pivotField dataField="1" showAll="0"/>
    <pivotField showAll="0"/>
    <pivotField showAll="0"/>
    <pivotField showAll="0"/>
    <pivotField showAll="0"/>
    <pivotField showAll="0"/>
    <pivotField showAll="0"/>
    <pivotField showAll="0"/>
    <pivotField numFmtId="14" showAll="0"/>
    <pivotField showAll="0"/>
    <pivotField dataField="1" showAll="0"/>
    <pivotField showAll="0"/>
    <pivotField showAll="0"/>
    <pivotField showAll="0"/>
    <pivotField showAll="0"/>
    <pivotField showAll="0"/>
    <pivotField showAll="0"/>
    <pivotField showAll="0"/>
    <pivotField showAll="0"/>
    <pivotField showAll="0"/>
    <pivotField numFmtId="14" showAll="0"/>
    <pivotField showAll="0"/>
    <pivotField showAll="0"/>
    <pivotField showAll="0"/>
    <pivotField showAll="0"/>
    <pivotField showAll="0"/>
    <pivotField showAll="0"/>
    <pivotField axis="axisRow" outline="0" showAll="0" defaultSubtotal="0">
      <items count="49">
        <item m="1" x="13"/>
        <item m="1" x="31"/>
        <item m="1" x="47"/>
        <item m="1" x="18"/>
        <item m="1" x="27"/>
        <item m="1" x="33"/>
        <item m="1" x="40"/>
        <item m="1" x="32"/>
        <item m="1" x="7"/>
        <item m="1" x="35"/>
        <item m="1" x="29"/>
        <item m="1" x="46"/>
        <item m="1" x="28"/>
        <item m="1" x="21"/>
        <item m="1" x="8"/>
        <item m="1" x="37"/>
        <item m="1" x="10"/>
        <item m="1" x="15"/>
        <item m="1" x="19"/>
        <item m="1" x="25"/>
        <item m="1" x="30"/>
        <item m="1" x="45"/>
        <item m="1" x="42"/>
        <item m="1" x="9"/>
        <item m="1" x="5"/>
        <item m="1" x="48"/>
        <item m="1" x="11"/>
        <item m="1" x="20"/>
        <item m="1" x="6"/>
        <item m="1" x="43"/>
        <item m="1" x="17"/>
        <item m="1" x="34"/>
        <item m="1" x="22"/>
        <item m="1" x="16"/>
        <item m="1" x="38"/>
        <item m="1" x="14"/>
        <item m="1" x="39"/>
        <item m="1" x="24"/>
        <item m="1" x="12"/>
        <item m="1" x="36"/>
        <item m="1" x="41"/>
        <item m="1" x="26"/>
        <item m="1" x="44"/>
        <item m="1" x="23"/>
        <item x="0"/>
        <item x="1"/>
        <item x="2"/>
        <item x="3"/>
        <item x="4"/>
      </items>
      <extLst>
        <ext xmlns:x14="http://schemas.microsoft.com/office/spreadsheetml/2009/9/main" uri="{2946ED86-A175-432a-8AC1-64E0C546D7DE}">
          <x14:pivotField fillDownLabels="1"/>
        </ext>
      </extLst>
    </pivotField>
    <pivotField showAll="0"/>
    <pivotField dataField="1" dragToRow="0" dragToCol="0" dragToPage="0" showAll="0" defaultSubtotal="0"/>
  </pivotFields>
  <rowFields count="8">
    <field x="16"/>
    <field x="9"/>
    <field x="6"/>
    <field x="57"/>
    <field x="19"/>
    <field x="21"/>
    <field x="20"/>
    <field x="14"/>
  </rowFields>
  <rowItems count="57">
    <i>
      <x v="8"/>
    </i>
    <i t="blank">
      <x v="8"/>
    </i>
    <i>
      <x v="9"/>
    </i>
    <i r="1">
      <x/>
    </i>
    <i r="2">
      <x v="1"/>
      <x v="44"/>
      <x v="56"/>
      <x v="2"/>
      <x v="155"/>
      <x v="108"/>
    </i>
    <i r="2">
      <x v="50"/>
      <x v="44"/>
      <x v="56"/>
      <x v="2"/>
      <x v="155"/>
      <x v="108"/>
    </i>
    <i r="4">
      <x v="57"/>
      <x/>
      <x v="98"/>
      <x v="127"/>
    </i>
    <i r="3">
      <x v="45"/>
      <x v="37"/>
      <x v="3"/>
      <x v="157"/>
      <x/>
    </i>
    <i r="4">
      <x v="38"/>
      <x v="3"/>
      <x v="159"/>
      <x/>
    </i>
    <i r="5">
      <x v="5"/>
      <x v="158"/>
      <x/>
    </i>
    <i r="4">
      <x v="60"/>
      <x v="5"/>
      <x v="156"/>
      <x/>
    </i>
    <i r="2">
      <x v="51"/>
      <x v="44"/>
      <x v="56"/>
      <x v="2"/>
      <x v="155"/>
      <x v="108"/>
    </i>
    <i r="3">
      <x v="45"/>
      <x v="38"/>
      <x v="3"/>
      <x v="159"/>
      <x/>
    </i>
    <i r="4">
      <x v="60"/>
      <x v="5"/>
      <x v="160"/>
      <x/>
    </i>
    <i r="3">
      <x v="46"/>
      <x v="40"/>
      <x v="5"/>
      <x v="133"/>
      <x v="128"/>
    </i>
    <i r="4">
      <x v="46"/>
      <x v="3"/>
      <x v="161"/>
      <x/>
    </i>
    <i r="4">
      <x v="57"/>
      <x v="5"/>
      <x v="162"/>
      <x v="128"/>
    </i>
    <i r="6">
      <x v="164"/>
      <x v="128"/>
    </i>
    <i r="6">
      <x v="165"/>
      <x v="128"/>
    </i>
    <i r="6">
      <x v="167"/>
      <x v="128"/>
    </i>
    <i r="5">
      <x v="8"/>
      <x v="163"/>
      <x v="128"/>
    </i>
    <i r="6">
      <x v="166"/>
      <x v="128"/>
    </i>
    <i r="2">
      <x v="75"/>
      <x v="44"/>
      <x v="43"/>
      <x v="6"/>
      <x v="138"/>
      <x v="126"/>
    </i>
    <i r="4">
      <x v="58"/>
      <x v="6"/>
      <x v="139"/>
      <x/>
    </i>
    <i r="4">
      <x v="59"/>
      <x v="6"/>
      <x v="137"/>
      <x v="125"/>
    </i>
    <i r="1">
      <x v="3"/>
    </i>
    <i r="2">
      <x v="40"/>
      <x v="44"/>
      <x v="56"/>
      <x v="2"/>
      <x v="155"/>
      <x v="108"/>
    </i>
    <i r="2">
      <x v="41"/>
      <x v="44"/>
      <x v="56"/>
      <x v="2"/>
      <x v="155"/>
      <x v="108"/>
    </i>
    <i r="2">
      <x v="75"/>
      <x v="44"/>
      <x v="43"/>
      <x v="6"/>
      <x v="138"/>
      <x v="126"/>
    </i>
    <i r="4">
      <x v="59"/>
      <x v="6"/>
      <x v="137"/>
      <x v="125"/>
    </i>
    <i t="blank">
      <x v="9"/>
    </i>
    <i>
      <x v="10"/>
    </i>
    <i r="1">
      <x/>
    </i>
    <i r="2">
      <x v="50"/>
      <x v="44"/>
      <x v="56"/>
      <x v="2"/>
      <x v="155"/>
      <x v="108"/>
    </i>
    <i r="2">
      <x v="51"/>
      <x v="44"/>
      <x v="56"/>
      <x v="2"/>
      <x v="155"/>
      <x v="108"/>
    </i>
    <i r="1">
      <x v="3"/>
    </i>
    <i r="2">
      <x v="1"/>
      <x v="44"/>
      <x v="56"/>
      <x v="2"/>
      <x v="155"/>
      <x v="108"/>
    </i>
    <i r="2">
      <x v="40"/>
      <x v="44"/>
      <x v="56"/>
      <x v="2"/>
      <x v="155"/>
      <x v="108"/>
    </i>
    <i r="2">
      <x v="41"/>
      <x v="44"/>
      <x v="56"/>
      <x v="2"/>
      <x v="155"/>
      <x v="108"/>
    </i>
    <i t="blank">
      <x v="10"/>
    </i>
    <i>
      <x v="11"/>
    </i>
    <i r="1">
      <x/>
    </i>
    <i r="2">
      <x v="50"/>
      <x v="44"/>
      <x v="56"/>
      <x v="2"/>
      <x v="155"/>
      <x v="108"/>
    </i>
    <i r="2">
      <x v="51"/>
      <x v="44"/>
      <x v="56"/>
      <x v="2"/>
      <x v="155"/>
      <x v="108"/>
    </i>
    <i r="2">
      <x v="75"/>
      <x v="44"/>
      <x v="58"/>
      <x v="6"/>
      <x v="139"/>
      <x/>
    </i>
    <i r="1">
      <x v="3"/>
    </i>
    <i r="2">
      <x v="1"/>
      <x v="44"/>
      <x v="56"/>
      <x v="2"/>
      <x v="155"/>
      <x v="108"/>
    </i>
    <i r="2">
      <x v="40"/>
      <x v="44"/>
      <x v="56"/>
      <x v="2"/>
      <x v="155"/>
      <x v="108"/>
    </i>
    <i r="3">
      <x v="45"/>
      <x v="60"/>
      <x v="5"/>
      <x v="160"/>
      <x/>
    </i>
    <i r="3">
      <x v="47"/>
      <x v="46"/>
      <x v="3"/>
      <x v="168"/>
      <x v="129"/>
    </i>
    <i r="7">
      <x v="130"/>
    </i>
    <i r="2">
      <x v="41"/>
      <x v="44"/>
      <x v="56"/>
      <x v="2"/>
      <x v="155"/>
      <x v="108"/>
    </i>
    <i r="3">
      <x v="48"/>
      <x v="46"/>
      <x v="3"/>
      <x v="169"/>
      <x v="129"/>
    </i>
    <i r="7">
      <x v="130"/>
    </i>
    <i r="2">
      <x v="75"/>
      <x v="44"/>
      <x v="58"/>
      <x v="6"/>
      <x v="139"/>
      <x/>
    </i>
    <i t="blank">
      <x v="11"/>
    </i>
    <i t="grand">
      <x/>
    </i>
  </rowItems>
  <colFields count="1">
    <field x="-2"/>
  </colFields>
  <colItems count="4">
    <i>
      <x/>
    </i>
    <i i="1">
      <x v="1"/>
    </i>
    <i i="2">
      <x v="2"/>
    </i>
    <i i="3">
      <x v="3"/>
    </i>
  </colItems>
  <dataFields count="4">
    <dataField name="Total Cost Budget" fld="22" baseField="16" baseItem="0" numFmtId="4"/>
    <dataField name="Actual Costs" fld="30" baseField="16" baseItem="0" numFmtId="4"/>
    <dataField name="Recognised Costs" fld="40" baseField="16" baseItem="0" numFmtId="4"/>
    <dataField name="Balance of WIP" fld="59" baseField="0" baseItem="0" numFmtId="4"/>
  </dataFields>
  <formats count="6">
    <format dxfId="17">
      <pivotArea dataOnly="0" labelOnly="1" outline="0" fieldPosition="0">
        <references count="1">
          <reference field="4294967294" count="1">
            <x v="0"/>
          </reference>
        </references>
      </pivotArea>
    </format>
    <format dxfId="16">
      <pivotArea outline="0" fieldPosition="0">
        <references count="1">
          <reference field="4294967294" count="1">
            <x v="0"/>
          </reference>
        </references>
      </pivotArea>
    </format>
    <format dxfId="15">
      <pivotArea dataOnly="0" labelOnly="1" outline="0" fieldPosition="0">
        <references count="1">
          <reference field="4294967294" count="1">
            <x v="1"/>
          </reference>
        </references>
      </pivotArea>
    </format>
    <format dxfId="14">
      <pivotArea dataOnly="0" labelOnly="1" outline="0" fieldPosition="0">
        <references count="1">
          <reference field="4294967294" count="1">
            <x v="2"/>
          </reference>
        </references>
      </pivotArea>
    </format>
    <format dxfId="13">
      <pivotArea outline="0" fieldPosition="0">
        <references count="1">
          <reference field="4294967294" count="1">
            <x v="1"/>
          </reference>
        </references>
      </pivotArea>
    </format>
    <format dxfId="12">
      <pivotArea outline="0" fieldPosition="0">
        <references count="1">
          <reference field="4294967294" count="1">
            <x v="2"/>
          </reference>
        </references>
      </pivotArea>
    </format>
  </formats>
  <pivotTableStyleInfo name="PivotStyleMedium13" showRowHeaders="0"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PivotTable1" cacheId="1"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chartFormat="2">
  <location ref="A1:C7" firstHeaderRow="0" firstDataRow="1" firstDataCol="1"/>
  <pivotFields count="59">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numFmtId="14" showAll="0"/>
    <pivotField showAll="0"/>
    <pivotField showAll="0"/>
    <pivotField showAll="0"/>
    <pivotField showAll="0"/>
    <pivotField showAll="0"/>
    <pivotField showAll="0"/>
    <pivotField showAll="0"/>
    <pivotField showAll="0"/>
    <pivotField showAll="0"/>
    <pivotField showAll="0"/>
    <pivotField showAll="0"/>
    <pivotField numFmtId="14" showAll="0"/>
    <pivotField showAll="0"/>
    <pivotField showAll="0"/>
    <pivotField showAll="0"/>
    <pivotField showAll="0"/>
    <pivotField showAll="0"/>
    <pivotField axis="axisRow" showAll="0">
      <items count="6">
        <item x="3"/>
        <item x="4"/>
        <item x="2"/>
        <item x="1"/>
        <item x="0"/>
        <item t="default"/>
      </items>
    </pivotField>
    <pivotField showAll="0"/>
    <pivotField showAll="0"/>
  </pivotFields>
  <rowFields count="1">
    <field x="56"/>
  </rowFields>
  <rowItems count="6">
    <i>
      <x/>
    </i>
    <i>
      <x v="1"/>
    </i>
    <i>
      <x v="2"/>
    </i>
    <i>
      <x v="3"/>
    </i>
    <i>
      <x v="4"/>
    </i>
    <i t="grand">
      <x/>
    </i>
  </rowItems>
  <colFields count="1">
    <field x="-2"/>
  </colFields>
  <colItems count="2">
    <i>
      <x/>
    </i>
    <i i="1">
      <x v="1"/>
    </i>
  </colItems>
  <dataFields count="2">
    <dataField name="Sum of Estimated Cost" fld="22" baseField="0" baseItem="0"/>
    <dataField name="Sum of Net Amount (FC)" fld="28" baseField="0" baseItem="0"/>
  </dataFields>
  <chartFormats count="2">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evelopment_Manager" xr10:uid="{00000000-0013-0000-FFFF-FFFF01000000}" sourceName="Development Manager">
  <pivotTables>
    <pivotTable tabId="4" name="PivotTable1"/>
  </pivotTables>
  <data>
    <tabular pivotCacheId="1" showMissing="0">
      <items count="6">
        <i x="0" s="1"/>
        <i x="1" s="1"/>
        <i x="3" s="1" nd="1"/>
        <i x="5" s="1" nd="1"/>
        <i x="4" s="1" nd="1"/>
        <i x="2" s="1" nd="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Location_Name" xr10:uid="{00000000-0013-0000-FFFF-FFFF02000000}" sourceName="Location Name">
  <pivotTables>
    <pivotTable tabId="4" name="PivotTable1"/>
  </pivotTables>
  <data>
    <tabular pivotCacheId="1" showMissing="0">
      <items count="7">
        <i x="1" s="1"/>
        <i x="0" s="1"/>
        <i x="2" s="1"/>
        <i x="4" s="1" nd="1"/>
        <i x="6" s="1" nd="1"/>
        <i x="5" s="1" nd="1"/>
        <i x="3" s="1" nd="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Vendor_Name" xr10:uid="{00000000-0013-0000-FFFF-FFFF03000000}" sourceName="Vendor Name">
  <pivotTables>
    <pivotTable tabId="4" name="PivotTable1"/>
  </pivotTables>
  <data>
    <tabular pivotCacheId="1" showMissing="0">
      <items count="49">
        <i x="4" s="1"/>
        <i x="3" s="1"/>
        <i x="2" s="1"/>
        <i x="1" s="1"/>
        <i x="0" s="1"/>
        <i x="13" s="1" nd="1"/>
        <i x="31" s="1" nd="1"/>
        <i x="47" s="1" nd="1"/>
        <i x="18" s="1" nd="1"/>
        <i x="27" s="1" nd="1"/>
        <i x="33" s="1" nd="1"/>
        <i x="40" s="1" nd="1"/>
        <i x="32" s="1" nd="1"/>
        <i x="7" s="1" nd="1"/>
        <i x="35" s="1" nd="1"/>
        <i x="29" s="1" nd="1"/>
        <i x="46" s="1" nd="1"/>
        <i x="28" s="1" nd="1"/>
        <i x="21" s="1" nd="1"/>
        <i x="8" s="1" nd="1"/>
        <i x="37" s="1" nd="1"/>
        <i x="10" s="1" nd="1"/>
        <i x="15" s="1" nd="1"/>
        <i x="19" s="1" nd="1"/>
        <i x="25" s="1" nd="1"/>
        <i x="30" s="1" nd="1"/>
        <i x="45" s="1" nd="1"/>
        <i x="42" s="1" nd="1"/>
        <i x="9" s="1" nd="1"/>
        <i x="5" s="1" nd="1"/>
        <i x="48" s="1" nd="1"/>
        <i x="11" s="1" nd="1"/>
        <i x="20" s="1" nd="1"/>
        <i x="6" s="1" nd="1"/>
        <i x="43" s="1" nd="1"/>
        <i x="17" s="1" nd="1"/>
        <i x="34" s="1" nd="1"/>
        <i x="22" s="1" nd="1"/>
        <i x="16" s="1" nd="1"/>
        <i x="38" s="1" nd="1"/>
        <i x="14" s="1" nd="1"/>
        <i x="39" s="1" nd="1"/>
        <i x="24" s="1" nd="1"/>
        <i x="12" s="1" nd="1"/>
        <i x="36" s="1" nd="1"/>
        <i x="41" s="1" nd="1"/>
        <i x="26" s="1" nd="1"/>
        <i x="44" s="1" nd="1"/>
        <i x="23"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Development Manager" xr10:uid="{00000000-0014-0000-FFFF-FFFF01000000}" cache="Slicer_Development_Manager" caption="Development Manager" style="SlicerStyleLight6" rowHeight="241300"/>
  <slicer name="Location Name" xr10:uid="{00000000-0014-0000-FFFF-FFFF02000000}" cache="Slicer_Location_Name" caption="Location Name" style="SlicerStyleLight6" rowHeight="241300"/>
  <slicer name="Vendor Name" xr10:uid="{00000000-0014-0000-FFFF-FFFF03000000}" cache="Slicer_Vendor_Name" caption="Vendor Name" style="SlicerStyleLight6" rowHeight="241300"/>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G743"/>
  <sheetViews>
    <sheetView workbookViewId="0">
      <selection activeCell="G1" sqref="G1"/>
    </sheetView>
  </sheetViews>
  <sheetFormatPr defaultRowHeight="15" x14ac:dyDescent="0.25"/>
  <cols>
    <col min="1" max="1" width="11.5703125" bestFit="1" customWidth="1"/>
    <col min="2" max="2" width="10.42578125" bestFit="1" customWidth="1"/>
    <col min="3" max="3" width="14.28515625" bestFit="1" customWidth="1"/>
    <col min="4" max="4" width="111.5703125" bestFit="1" customWidth="1"/>
    <col min="5" max="5" width="32.5703125" bestFit="1" customWidth="1"/>
    <col min="6" max="6" width="10.28515625" bestFit="1" customWidth="1"/>
    <col min="7" max="7" width="42.28515625" bestFit="1" customWidth="1"/>
    <col min="8" max="8" width="36.42578125" bestFit="1" customWidth="1"/>
    <col min="9" max="9" width="11.28515625" bestFit="1" customWidth="1"/>
    <col min="10" max="10" width="21.140625" customWidth="1"/>
    <col min="11" max="11" width="17.140625" customWidth="1"/>
    <col min="12" max="12" width="15.7109375" bestFit="1" customWidth="1"/>
    <col min="13" max="13" width="9.28515625" bestFit="1" customWidth="1"/>
    <col min="14" max="14" width="12.28515625" bestFit="1" customWidth="1"/>
    <col min="15" max="15" width="35.5703125" bestFit="1" customWidth="1"/>
    <col min="16" max="16" width="13.140625" bestFit="1" customWidth="1"/>
    <col min="17" max="17" width="23.140625" customWidth="1"/>
    <col min="18" max="18" width="22.140625" bestFit="1" customWidth="1"/>
    <col min="19" max="19" width="19.140625" customWidth="1"/>
    <col min="20" max="20" width="15.28515625" bestFit="1" customWidth="1"/>
    <col min="21" max="21" width="26.140625" bestFit="1" customWidth="1"/>
    <col min="22" max="22" width="16" bestFit="1" customWidth="1"/>
    <col min="23" max="23" width="14.7109375" bestFit="1" customWidth="1"/>
    <col min="24" max="24" width="14.5703125" bestFit="1" customWidth="1"/>
    <col min="25" max="25" width="12.28515625" bestFit="1" customWidth="1"/>
    <col min="26" max="26" width="10.5703125" bestFit="1" customWidth="1"/>
    <col min="27" max="27" width="13.140625" customWidth="1"/>
    <col min="28" max="28" width="14.85546875" bestFit="1" customWidth="1"/>
    <col min="29" max="30" width="16.42578125" bestFit="1" customWidth="1"/>
    <col min="31" max="32" width="20.85546875" bestFit="1" customWidth="1"/>
    <col min="33" max="34" width="22.140625" bestFit="1" customWidth="1"/>
    <col min="35" max="36" width="24.5703125" bestFit="1" customWidth="1"/>
    <col min="37" max="37" width="19" bestFit="1" customWidth="1"/>
    <col min="38" max="38" width="15.7109375" bestFit="1" customWidth="1"/>
    <col min="39" max="39" width="12.7109375" bestFit="1" customWidth="1"/>
    <col min="40" max="40" width="9.28515625" customWidth="1"/>
    <col min="41" max="41" width="15.85546875" bestFit="1" customWidth="1"/>
    <col min="42" max="42" width="33.5703125" bestFit="1" customWidth="1"/>
    <col min="43" max="44" width="16.42578125" bestFit="1" customWidth="1"/>
    <col min="45" max="46" width="20.85546875" bestFit="1" customWidth="1"/>
    <col min="47" max="48" width="22.140625" bestFit="1" customWidth="1"/>
    <col min="49" max="50" width="24.5703125" bestFit="1" customWidth="1"/>
    <col min="51" max="51" width="16.5703125" bestFit="1" customWidth="1"/>
    <col min="52" max="52" width="29.28515625" bestFit="1" customWidth="1"/>
    <col min="53" max="53" width="15.5703125" bestFit="1" customWidth="1"/>
    <col min="54" max="54" width="21.140625" bestFit="1" customWidth="1"/>
    <col min="55" max="55" width="8.5703125" bestFit="1" customWidth="1"/>
    <col min="56" max="56" width="10.28515625" bestFit="1" customWidth="1"/>
    <col min="57" max="57" width="28" bestFit="1" customWidth="1"/>
    <col min="58" max="58" width="19.42578125" bestFit="1" customWidth="1"/>
    <col min="59" max="59" width="30.42578125" bestFit="1" customWidth="1"/>
  </cols>
  <sheetData>
    <row r="1" spans="1:59" ht="15.75" thickBot="1" x14ac:dyDescent="0.3">
      <c r="A1" s="4" t="s">
        <v>2</v>
      </c>
      <c r="B1" s="4" t="s">
        <v>3</v>
      </c>
      <c r="C1" s="4" t="s">
        <v>4</v>
      </c>
      <c r="D1" s="4" t="s">
        <v>5</v>
      </c>
      <c r="E1" s="4" t="s">
        <v>6</v>
      </c>
      <c r="F1" s="4" t="s">
        <v>7</v>
      </c>
      <c r="G1" s="4" t="s">
        <v>8</v>
      </c>
      <c r="H1" s="4" t="s">
        <v>9</v>
      </c>
      <c r="I1" s="4" t="s">
        <v>10</v>
      </c>
      <c r="J1" s="4" t="s">
        <v>11</v>
      </c>
      <c r="K1" s="4" t="s">
        <v>12</v>
      </c>
      <c r="L1" s="4" t="s">
        <v>13</v>
      </c>
      <c r="M1" s="4" t="s">
        <v>14</v>
      </c>
      <c r="N1" s="4" t="s">
        <v>15</v>
      </c>
      <c r="O1" s="4" t="s">
        <v>16</v>
      </c>
      <c r="P1" s="4" t="s">
        <v>17</v>
      </c>
      <c r="Q1" s="4" t="s">
        <v>18</v>
      </c>
      <c r="R1" s="4" t="s">
        <v>19</v>
      </c>
      <c r="S1" s="4" t="s">
        <v>20</v>
      </c>
      <c r="T1" s="4" t="s">
        <v>21</v>
      </c>
      <c r="U1" s="4" t="s">
        <v>22</v>
      </c>
      <c r="V1" s="4" t="s">
        <v>23</v>
      </c>
      <c r="W1" s="4" t="s">
        <v>24</v>
      </c>
      <c r="X1" s="4" t="s">
        <v>25</v>
      </c>
      <c r="Y1" s="4" t="s">
        <v>26</v>
      </c>
      <c r="Z1" s="4" t="s">
        <v>27</v>
      </c>
      <c r="AA1" s="4" t="s">
        <v>28</v>
      </c>
      <c r="AB1" s="4" t="s">
        <v>29</v>
      </c>
      <c r="AC1" s="4" t="s">
        <v>30</v>
      </c>
      <c r="AD1" s="4" t="s">
        <v>31</v>
      </c>
      <c r="AE1" s="4" t="s">
        <v>32</v>
      </c>
      <c r="AF1" s="4" t="s">
        <v>33</v>
      </c>
      <c r="AG1" s="4" t="s">
        <v>34</v>
      </c>
      <c r="AH1" s="4" t="s">
        <v>35</v>
      </c>
      <c r="AI1" s="4" t="s">
        <v>36</v>
      </c>
      <c r="AJ1" s="4" t="s">
        <v>37</v>
      </c>
      <c r="AK1" s="4" t="s">
        <v>38</v>
      </c>
      <c r="AL1" s="4" t="s">
        <v>39</v>
      </c>
      <c r="AM1" s="4" t="s">
        <v>40</v>
      </c>
      <c r="AN1" s="4" t="s">
        <v>41</v>
      </c>
      <c r="AO1" s="4" t="s">
        <v>42</v>
      </c>
      <c r="AP1" s="4" t="s">
        <v>43</v>
      </c>
      <c r="AQ1" s="4" t="s">
        <v>44</v>
      </c>
      <c r="AR1" s="4" t="s">
        <v>45</v>
      </c>
      <c r="AS1" s="4" t="s">
        <v>46</v>
      </c>
      <c r="AT1" s="4" t="s">
        <v>47</v>
      </c>
      <c r="AU1" s="4" t="s">
        <v>48</v>
      </c>
      <c r="AV1" s="4" t="s">
        <v>49</v>
      </c>
      <c r="AW1" s="4" t="s">
        <v>50</v>
      </c>
      <c r="AX1" s="4" t="s">
        <v>51</v>
      </c>
      <c r="AY1" s="4" t="s">
        <v>52</v>
      </c>
      <c r="AZ1" s="4" t="s">
        <v>53</v>
      </c>
      <c r="BA1" s="4" t="s">
        <v>54</v>
      </c>
      <c r="BB1" s="4" t="s">
        <v>55</v>
      </c>
      <c r="BC1" s="4" t="s">
        <v>56</v>
      </c>
      <c r="BD1" s="4" t="s">
        <v>57</v>
      </c>
      <c r="BE1" s="4" t="s">
        <v>58</v>
      </c>
      <c r="BF1" s="4" t="s">
        <v>59</v>
      </c>
      <c r="BG1" s="4" t="s">
        <v>60</v>
      </c>
    </row>
    <row r="2" spans="1:59" x14ac:dyDescent="0.25">
      <c r="E2" t="s">
        <v>88</v>
      </c>
      <c r="F2" t="s">
        <v>89</v>
      </c>
      <c r="G2" t="s">
        <v>90</v>
      </c>
      <c r="H2" t="s">
        <v>91</v>
      </c>
      <c r="I2" t="s">
        <v>92</v>
      </c>
      <c r="J2" t="s">
        <v>93</v>
      </c>
      <c r="K2" t="s">
        <v>94</v>
      </c>
      <c r="L2" t="s">
        <v>95</v>
      </c>
      <c r="M2" t="s">
        <v>96</v>
      </c>
      <c r="O2" t="s">
        <v>97</v>
      </c>
      <c r="P2" t="s">
        <v>98</v>
      </c>
      <c r="Q2" t="s">
        <v>99</v>
      </c>
      <c r="R2" t="s">
        <v>100</v>
      </c>
      <c r="S2" t="s">
        <v>101</v>
      </c>
      <c r="T2" t="s">
        <v>102</v>
      </c>
      <c r="V2" t="s">
        <v>103</v>
      </c>
      <c r="W2">
        <v>10000</v>
      </c>
      <c r="X2">
        <v>1</v>
      </c>
      <c r="Y2">
        <v>0</v>
      </c>
      <c r="Z2">
        <v>0</v>
      </c>
      <c r="AB2" t="s">
        <v>104</v>
      </c>
      <c r="AC2">
        <v>0</v>
      </c>
      <c r="AD2">
        <v>0</v>
      </c>
      <c r="AE2">
        <v>0</v>
      </c>
      <c r="AF2">
        <v>0</v>
      </c>
      <c r="AG2">
        <v>0</v>
      </c>
      <c r="AH2">
        <v>0</v>
      </c>
      <c r="AI2">
        <v>0</v>
      </c>
      <c r="AJ2">
        <v>0</v>
      </c>
      <c r="AK2" t="s">
        <v>105</v>
      </c>
      <c r="AM2" s="3">
        <v>43101</v>
      </c>
      <c r="AN2">
        <v>0</v>
      </c>
      <c r="AO2">
        <v>0</v>
      </c>
      <c r="AQ2">
        <v>0</v>
      </c>
      <c r="AR2">
        <v>0</v>
      </c>
      <c r="AS2">
        <v>0</v>
      </c>
      <c r="AT2">
        <v>0</v>
      </c>
      <c r="AU2">
        <v>0</v>
      </c>
      <c r="AV2">
        <v>0</v>
      </c>
      <c r="AW2">
        <v>0</v>
      </c>
      <c r="AX2">
        <v>0</v>
      </c>
      <c r="AY2" s="3">
        <v>43101</v>
      </c>
      <c r="BA2">
        <v>0</v>
      </c>
      <c r="BG2" t="s">
        <v>106</v>
      </c>
    </row>
    <row r="3" spans="1:59" x14ac:dyDescent="0.25">
      <c r="E3" t="s">
        <v>88</v>
      </c>
      <c r="F3" t="s">
        <v>107</v>
      </c>
      <c r="G3" t="s">
        <v>108</v>
      </c>
      <c r="H3" t="s">
        <v>109</v>
      </c>
      <c r="I3" t="s">
        <v>92</v>
      </c>
      <c r="J3" t="s">
        <v>93</v>
      </c>
      <c r="K3" t="s">
        <v>94</v>
      </c>
      <c r="L3" t="s">
        <v>95</v>
      </c>
      <c r="M3" t="s">
        <v>96</v>
      </c>
      <c r="O3" t="s">
        <v>97</v>
      </c>
      <c r="P3" t="s">
        <v>98</v>
      </c>
      <c r="Q3" t="s">
        <v>99</v>
      </c>
      <c r="R3" t="s">
        <v>100</v>
      </c>
      <c r="S3" t="s">
        <v>101</v>
      </c>
      <c r="T3" t="s">
        <v>102</v>
      </c>
      <c r="V3" t="s">
        <v>103</v>
      </c>
      <c r="W3">
        <v>1000</v>
      </c>
      <c r="X3">
        <v>1</v>
      </c>
      <c r="Y3">
        <v>0</v>
      </c>
      <c r="Z3">
        <v>0</v>
      </c>
      <c r="AB3" t="s">
        <v>104</v>
      </c>
      <c r="AC3">
        <v>0</v>
      </c>
      <c r="AD3">
        <v>0</v>
      </c>
      <c r="AE3">
        <v>0</v>
      </c>
      <c r="AF3">
        <v>0</v>
      </c>
      <c r="AG3">
        <v>0</v>
      </c>
      <c r="AH3">
        <v>0</v>
      </c>
      <c r="AI3">
        <v>0</v>
      </c>
      <c r="AJ3">
        <v>0</v>
      </c>
      <c r="AK3" t="s">
        <v>105</v>
      </c>
      <c r="AM3" s="3">
        <v>43101</v>
      </c>
      <c r="AN3">
        <v>0</v>
      </c>
      <c r="AO3">
        <v>0</v>
      </c>
      <c r="AQ3">
        <v>0</v>
      </c>
      <c r="AR3">
        <v>0</v>
      </c>
      <c r="AS3">
        <v>0</v>
      </c>
      <c r="AT3">
        <v>0</v>
      </c>
      <c r="AU3">
        <v>0</v>
      </c>
      <c r="AV3">
        <v>0</v>
      </c>
      <c r="AW3">
        <v>0</v>
      </c>
      <c r="AX3">
        <v>0</v>
      </c>
      <c r="AY3" s="3">
        <v>43101</v>
      </c>
      <c r="BA3">
        <v>0</v>
      </c>
      <c r="BG3" t="s">
        <v>106</v>
      </c>
    </row>
    <row r="4" spans="1:59" x14ac:dyDescent="0.25">
      <c r="E4" t="s">
        <v>88</v>
      </c>
      <c r="F4" t="s">
        <v>110</v>
      </c>
      <c r="G4" t="s">
        <v>111</v>
      </c>
      <c r="H4" t="s">
        <v>112</v>
      </c>
      <c r="I4" t="s">
        <v>92</v>
      </c>
      <c r="J4" t="s">
        <v>93</v>
      </c>
      <c r="K4" t="s">
        <v>94</v>
      </c>
      <c r="L4" t="s">
        <v>95</v>
      </c>
      <c r="M4" t="s">
        <v>96</v>
      </c>
      <c r="O4" t="s">
        <v>97</v>
      </c>
      <c r="P4" t="s">
        <v>98</v>
      </c>
      <c r="Q4" t="s">
        <v>99</v>
      </c>
      <c r="R4" t="s">
        <v>100</v>
      </c>
      <c r="S4" t="s">
        <v>101</v>
      </c>
      <c r="T4" t="s">
        <v>102</v>
      </c>
      <c r="V4" t="s">
        <v>103</v>
      </c>
      <c r="W4">
        <v>0</v>
      </c>
      <c r="X4">
        <v>1</v>
      </c>
      <c r="Y4">
        <v>0</v>
      </c>
      <c r="Z4">
        <v>0</v>
      </c>
      <c r="AB4" t="s">
        <v>104</v>
      </c>
      <c r="AC4">
        <v>0</v>
      </c>
      <c r="AD4">
        <v>0</v>
      </c>
      <c r="AE4">
        <v>0</v>
      </c>
      <c r="AF4">
        <v>0</v>
      </c>
      <c r="AG4">
        <v>0</v>
      </c>
      <c r="AH4">
        <v>0</v>
      </c>
      <c r="AI4">
        <v>0</v>
      </c>
      <c r="AJ4">
        <v>0</v>
      </c>
      <c r="AK4" t="s">
        <v>105</v>
      </c>
      <c r="AM4" s="3">
        <v>43101</v>
      </c>
      <c r="AN4">
        <v>0</v>
      </c>
      <c r="AO4">
        <v>0</v>
      </c>
      <c r="AQ4">
        <v>0</v>
      </c>
      <c r="AR4">
        <v>0</v>
      </c>
      <c r="AS4">
        <v>0</v>
      </c>
      <c r="AT4">
        <v>0</v>
      </c>
      <c r="AU4">
        <v>0</v>
      </c>
      <c r="AV4">
        <v>0</v>
      </c>
      <c r="AW4">
        <v>0</v>
      </c>
      <c r="AX4">
        <v>0</v>
      </c>
      <c r="AY4" s="3">
        <v>43101</v>
      </c>
      <c r="BA4">
        <v>0</v>
      </c>
      <c r="BG4" t="s">
        <v>106</v>
      </c>
    </row>
    <row r="5" spans="1:59" x14ac:dyDescent="0.25">
      <c r="E5" t="s">
        <v>88</v>
      </c>
      <c r="F5" t="s">
        <v>113</v>
      </c>
      <c r="G5" t="s">
        <v>114</v>
      </c>
      <c r="H5" t="s">
        <v>115</v>
      </c>
      <c r="I5" t="s">
        <v>116</v>
      </c>
      <c r="J5" t="s">
        <v>117</v>
      </c>
      <c r="K5" t="s">
        <v>118</v>
      </c>
      <c r="L5" t="s">
        <v>95</v>
      </c>
      <c r="M5" t="s">
        <v>96</v>
      </c>
      <c r="O5" t="s">
        <v>97</v>
      </c>
      <c r="P5" t="s">
        <v>98</v>
      </c>
      <c r="Q5" t="s">
        <v>99</v>
      </c>
      <c r="R5" t="s">
        <v>100</v>
      </c>
      <c r="S5" t="s">
        <v>101</v>
      </c>
      <c r="T5" t="s">
        <v>102</v>
      </c>
      <c r="V5" t="s">
        <v>103</v>
      </c>
      <c r="W5">
        <v>0</v>
      </c>
      <c r="X5">
        <v>1</v>
      </c>
      <c r="Y5">
        <v>0</v>
      </c>
      <c r="Z5">
        <v>0</v>
      </c>
      <c r="AB5" t="s">
        <v>104</v>
      </c>
      <c r="AC5">
        <v>0</v>
      </c>
      <c r="AD5">
        <v>0</v>
      </c>
      <c r="AE5">
        <v>0</v>
      </c>
      <c r="AF5">
        <v>0</v>
      </c>
      <c r="AG5">
        <v>0</v>
      </c>
      <c r="AH5">
        <v>0</v>
      </c>
      <c r="AI5">
        <v>0</v>
      </c>
      <c r="AJ5">
        <v>0</v>
      </c>
      <c r="AK5" t="s">
        <v>105</v>
      </c>
      <c r="AM5" s="3">
        <v>43101</v>
      </c>
      <c r="AN5">
        <v>0</v>
      </c>
      <c r="AO5">
        <v>0</v>
      </c>
      <c r="AQ5">
        <v>0</v>
      </c>
      <c r="AR5">
        <v>0</v>
      </c>
      <c r="AS5">
        <v>0</v>
      </c>
      <c r="AT5">
        <v>0</v>
      </c>
      <c r="AU5">
        <v>0</v>
      </c>
      <c r="AV5">
        <v>0</v>
      </c>
      <c r="AW5">
        <v>0</v>
      </c>
      <c r="AX5">
        <v>0</v>
      </c>
      <c r="AY5" s="3">
        <v>43101</v>
      </c>
      <c r="BA5">
        <v>0</v>
      </c>
      <c r="BG5" t="s">
        <v>106</v>
      </c>
    </row>
    <row r="6" spans="1:59" x14ac:dyDescent="0.25">
      <c r="E6" t="s">
        <v>88</v>
      </c>
      <c r="F6" t="s">
        <v>119</v>
      </c>
      <c r="G6" t="s">
        <v>120</v>
      </c>
      <c r="H6" t="s">
        <v>121</v>
      </c>
      <c r="I6" t="s">
        <v>116</v>
      </c>
      <c r="J6" t="s">
        <v>117</v>
      </c>
      <c r="K6" t="s">
        <v>118</v>
      </c>
      <c r="L6" t="s">
        <v>95</v>
      </c>
      <c r="M6" t="s">
        <v>96</v>
      </c>
      <c r="O6" t="s">
        <v>97</v>
      </c>
      <c r="P6" t="s">
        <v>98</v>
      </c>
      <c r="Q6" t="s">
        <v>99</v>
      </c>
      <c r="R6" t="s">
        <v>100</v>
      </c>
      <c r="S6" t="s">
        <v>101</v>
      </c>
      <c r="T6" t="s">
        <v>102</v>
      </c>
      <c r="V6" t="s">
        <v>103</v>
      </c>
      <c r="W6">
        <v>0</v>
      </c>
      <c r="X6">
        <v>1</v>
      </c>
      <c r="Y6">
        <v>0</v>
      </c>
      <c r="Z6">
        <v>0</v>
      </c>
      <c r="AB6" t="s">
        <v>104</v>
      </c>
      <c r="AC6">
        <v>0</v>
      </c>
      <c r="AD6">
        <v>0</v>
      </c>
      <c r="AE6">
        <v>0</v>
      </c>
      <c r="AF6">
        <v>0</v>
      </c>
      <c r="AG6">
        <v>0</v>
      </c>
      <c r="AH6">
        <v>0</v>
      </c>
      <c r="AI6">
        <v>0</v>
      </c>
      <c r="AJ6">
        <v>0</v>
      </c>
      <c r="AK6" t="s">
        <v>105</v>
      </c>
      <c r="AM6" s="3">
        <v>43101</v>
      </c>
      <c r="AN6">
        <v>0</v>
      </c>
      <c r="AO6">
        <v>0</v>
      </c>
      <c r="AQ6">
        <v>0</v>
      </c>
      <c r="AR6">
        <v>0</v>
      </c>
      <c r="AS6">
        <v>0</v>
      </c>
      <c r="AT6">
        <v>0</v>
      </c>
      <c r="AU6">
        <v>0</v>
      </c>
      <c r="AV6">
        <v>0</v>
      </c>
      <c r="AW6">
        <v>0</v>
      </c>
      <c r="AX6">
        <v>0</v>
      </c>
      <c r="AY6" s="3">
        <v>43101</v>
      </c>
      <c r="BA6">
        <v>0</v>
      </c>
      <c r="BG6" t="s">
        <v>106</v>
      </c>
    </row>
    <row r="7" spans="1:59" x14ac:dyDescent="0.25">
      <c r="E7" t="s">
        <v>88</v>
      </c>
      <c r="F7" t="s">
        <v>89</v>
      </c>
      <c r="G7" t="s">
        <v>90</v>
      </c>
      <c r="H7" t="s">
        <v>91</v>
      </c>
      <c r="I7" t="s">
        <v>92</v>
      </c>
      <c r="J7" t="s">
        <v>93</v>
      </c>
      <c r="K7" t="s">
        <v>94</v>
      </c>
      <c r="L7" t="s">
        <v>95</v>
      </c>
      <c r="M7" t="s">
        <v>96</v>
      </c>
      <c r="O7" t="s">
        <v>97</v>
      </c>
      <c r="P7" t="s">
        <v>122</v>
      </c>
      <c r="Q7" t="s">
        <v>123</v>
      </c>
      <c r="R7" t="s">
        <v>100</v>
      </c>
      <c r="S7" t="s">
        <v>124</v>
      </c>
      <c r="T7" t="s">
        <v>102</v>
      </c>
      <c r="V7" t="s">
        <v>103</v>
      </c>
      <c r="W7">
        <v>4000</v>
      </c>
      <c r="X7">
        <v>1</v>
      </c>
      <c r="Y7">
        <v>0</v>
      </c>
      <c r="Z7">
        <v>0</v>
      </c>
      <c r="AB7" t="s">
        <v>125</v>
      </c>
      <c r="AC7">
        <v>0</v>
      </c>
      <c r="AD7">
        <v>0</v>
      </c>
      <c r="AE7">
        <v>0</v>
      </c>
      <c r="AF7">
        <v>0</v>
      </c>
      <c r="AG7">
        <v>0</v>
      </c>
      <c r="AH7">
        <v>0</v>
      </c>
      <c r="AI7">
        <v>0</v>
      </c>
      <c r="AJ7">
        <v>0</v>
      </c>
      <c r="AK7" t="s">
        <v>105</v>
      </c>
      <c r="AM7" s="3">
        <v>43101</v>
      </c>
      <c r="AN7">
        <v>0</v>
      </c>
      <c r="AO7">
        <v>0</v>
      </c>
      <c r="AQ7">
        <v>0</v>
      </c>
      <c r="AR7">
        <v>0</v>
      </c>
      <c r="AS7">
        <v>0</v>
      </c>
      <c r="AT7">
        <v>0</v>
      </c>
      <c r="AU7">
        <v>0</v>
      </c>
      <c r="AV7">
        <v>0</v>
      </c>
      <c r="AW7">
        <v>0</v>
      </c>
      <c r="AX7">
        <v>0</v>
      </c>
      <c r="AY7" s="3">
        <v>43101</v>
      </c>
      <c r="BA7">
        <v>0</v>
      </c>
      <c r="BG7" t="s">
        <v>106</v>
      </c>
    </row>
    <row r="8" spans="1:59" x14ac:dyDescent="0.25">
      <c r="E8" t="s">
        <v>88</v>
      </c>
      <c r="F8" t="s">
        <v>107</v>
      </c>
      <c r="G8" t="s">
        <v>108</v>
      </c>
      <c r="H8" t="s">
        <v>109</v>
      </c>
      <c r="I8" t="s">
        <v>92</v>
      </c>
      <c r="J8" t="s">
        <v>93</v>
      </c>
      <c r="K8" t="s">
        <v>94</v>
      </c>
      <c r="L8" t="s">
        <v>95</v>
      </c>
      <c r="M8" t="s">
        <v>96</v>
      </c>
      <c r="O8" t="s">
        <v>97</v>
      </c>
      <c r="P8" t="s">
        <v>122</v>
      </c>
      <c r="Q8" t="s">
        <v>123</v>
      </c>
      <c r="R8" t="s">
        <v>100</v>
      </c>
      <c r="S8" t="s">
        <v>124</v>
      </c>
      <c r="T8" t="s">
        <v>102</v>
      </c>
      <c r="V8" t="s">
        <v>103</v>
      </c>
      <c r="W8">
        <v>1000</v>
      </c>
      <c r="X8">
        <v>1</v>
      </c>
      <c r="Y8">
        <v>0</v>
      </c>
      <c r="Z8">
        <v>0</v>
      </c>
      <c r="AB8" t="s">
        <v>125</v>
      </c>
      <c r="AC8">
        <v>0</v>
      </c>
      <c r="AD8">
        <v>0</v>
      </c>
      <c r="AE8">
        <v>0</v>
      </c>
      <c r="AF8">
        <v>0</v>
      </c>
      <c r="AG8">
        <v>0</v>
      </c>
      <c r="AH8">
        <v>0</v>
      </c>
      <c r="AI8">
        <v>0</v>
      </c>
      <c r="AJ8">
        <v>0</v>
      </c>
      <c r="AK8" t="s">
        <v>105</v>
      </c>
      <c r="AM8" s="3">
        <v>43101</v>
      </c>
      <c r="AN8">
        <v>0</v>
      </c>
      <c r="AO8">
        <v>0</v>
      </c>
      <c r="AQ8">
        <v>0</v>
      </c>
      <c r="AR8">
        <v>0</v>
      </c>
      <c r="AS8">
        <v>0</v>
      </c>
      <c r="AT8">
        <v>0</v>
      </c>
      <c r="AU8">
        <v>0</v>
      </c>
      <c r="AV8">
        <v>0</v>
      </c>
      <c r="AW8">
        <v>0</v>
      </c>
      <c r="AX8">
        <v>0</v>
      </c>
      <c r="AY8" s="3">
        <v>43101</v>
      </c>
      <c r="BA8">
        <v>0</v>
      </c>
      <c r="BG8" t="s">
        <v>106</v>
      </c>
    </row>
    <row r="9" spans="1:59" x14ac:dyDescent="0.25">
      <c r="E9" t="s">
        <v>88</v>
      </c>
      <c r="F9" t="s">
        <v>110</v>
      </c>
      <c r="G9" t="s">
        <v>111</v>
      </c>
      <c r="H9" t="s">
        <v>112</v>
      </c>
      <c r="I9" t="s">
        <v>92</v>
      </c>
      <c r="J9" t="s">
        <v>93</v>
      </c>
      <c r="K9" t="s">
        <v>94</v>
      </c>
      <c r="L9" t="s">
        <v>95</v>
      </c>
      <c r="M9" t="s">
        <v>96</v>
      </c>
      <c r="O9" t="s">
        <v>97</v>
      </c>
      <c r="P9" t="s">
        <v>122</v>
      </c>
      <c r="Q9" t="s">
        <v>123</v>
      </c>
      <c r="R9" t="s">
        <v>100</v>
      </c>
      <c r="S9" t="s">
        <v>124</v>
      </c>
      <c r="T9" t="s">
        <v>102</v>
      </c>
      <c r="V9" t="s">
        <v>103</v>
      </c>
      <c r="W9">
        <v>500</v>
      </c>
      <c r="X9">
        <v>1</v>
      </c>
      <c r="Y9">
        <v>0</v>
      </c>
      <c r="Z9">
        <v>0</v>
      </c>
      <c r="AB9" t="s">
        <v>125</v>
      </c>
      <c r="AC9">
        <v>0</v>
      </c>
      <c r="AD9">
        <v>0</v>
      </c>
      <c r="AE9">
        <v>0</v>
      </c>
      <c r="AF9">
        <v>0</v>
      </c>
      <c r="AG9">
        <v>0</v>
      </c>
      <c r="AH9">
        <v>0</v>
      </c>
      <c r="AI9">
        <v>0</v>
      </c>
      <c r="AJ9">
        <v>0</v>
      </c>
      <c r="AK9" t="s">
        <v>105</v>
      </c>
      <c r="AM9" s="3">
        <v>43101</v>
      </c>
      <c r="AN9">
        <v>0</v>
      </c>
      <c r="AO9">
        <v>0</v>
      </c>
      <c r="AQ9">
        <v>0</v>
      </c>
      <c r="AR9">
        <v>0</v>
      </c>
      <c r="AS9">
        <v>0</v>
      </c>
      <c r="AT9">
        <v>0</v>
      </c>
      <c r="AU9">
        <v>0</v>
      </c>
      <c r="AV9">
        <v>0</v>
      </c>
      <c r="AW9">
        <v>0</v>
      </c>
      <c r="AX9">
        <v>0</v>
      </c>
      <c r="AY9" s="3">
        <v>43101</v>
      </c>
      <c r="BA9">
        <v>0</v>
      </c>
      <c r="BG9" t="s">
        <v>106</v>
      </c>
    </row>
    <row r="10" spans="1:59" x14ac:dyDescent="0.25">
      <c r="E10" t="s">
        <v>88</v>
      </c>
      <c r="F10" t="s">
        <v>113</v>
      </c>
      <c r="G10" t="s">
        <v>114</v>
      </c>
      <c r="H10" t="s">
        <v>115</v>
      </c>
      <c r="I10" t="s">
        <v>116</v>
      </c>
      <c r="J10" t="s">
        <v>117</v>
      </c>
      <c r="K10" t="s">
        <v>118</v>
      </c>
      <c r="L10" t="s">
        <v>95</v>
      </c>
      <c r="M10" t="s">
        <v>96</v>
      </c>
      <c r="O10" t="s">
        <v>97</v>
      </c>
      <c r="P10" t="s">
        <v>122</v>
      </c>
      <c r="Q10" t="s">
        <v>123</v>
      </c>
      <c r="R10" t="s">
        <v>100</v>
      </c>
      <c r="S10" t="s">
        <v>124</v>
      </c>
      <c r="T10" t="s">
        <v>102</v>
      </c>
      <c r="V10" t="s">
        <v>103</v>
      </c>
      <c r="W10">
        <v>2000</v>
      </c>
      <c r="X10">
        <v>1</v>
      </c>
      <c r="Y10">
        <v>0</v>
      </c>
      <c r="Z10">
        <v>0</v>
      </c>
      <c r="AB10" t="s">
        <v>125</v>
      </c>
      <c r="AC10">
        <v>0</v>
      </c>
      <c r="AD10">
        <v>0</v>
      </c>
      <c r="AE10">
        <v>0</v>
      </c>
      <c r="AF10">
        <v>0</v>
      </c>
      <c r="AG10">
        <v>0</v>
      </c>
      <c r="AH10">
        <v>0</v>
      </c>
      <c r="AI10">
        <v>0</v>
      </c>
      <c r="AJ10">
        <v>0</v>
      </c>
      <c r="AK10" t="s">
        <v>105</v>
      </c>
      <c r="AM10" s="3">
        <v>43101</v>
      </c>
      <c r="AN10">
        <v>0</v>
      </c>
      <c r="AO10">
        <v>0</v>
      </c>
      <c r="AQ10">
        <v>0</v>
      </c>
      <c r="AR10">
        <v>0</v>
      </c>
      <c r="AS10">
        <v>0</v>
      </c>
      <c r="AT10">
        <v>0</v>
      </c>
      <c r="AU10">
        <v>0</v>
      </c>
      <c r="AV10">
        <v>0</v>
      </c>
      <c r="AW10">
        <v>0</v>
      </c>
      <c r="AX10">
        <v>0</v>
      </c>
      <c r="AY10" s="3">
        <v>43101</v>
      </c>
      <c r="BA10">
        <v>0</v>
      </c>
      <c r="BG10" t="s">
        <v>106</v>
      </c>
    </row>
    <row r="11" spans="1:59" x14ac:dyDescent="0.25">
      <c r="E11" t="s">
        <v>88</v>
      </c>
      <c r="F11" t="s">
        <v>119</v>
      </c>
      <c r="G11" t="s">
        <v>120</v>
      </c>
      <c r="H11" t="s">
        <v>121</v>
      </c>
      <c r="I11" t="s">
        <v>116</v>
      </c>
      <c r="J11" t="s">
        <v>117</v>
      </c>
      <c r="K11" t="s">
        <v>118</v>
      </c>
      <c r="L11" t="s">
        <v>95</v>
      </c>
      <c r="M11" t="s">
        <v>96</v>
      </c>
      <c r="O11" t="s">
        <v>97</v>
      </c>
      <c r="P11" t="s">
        <v>122</v>
      </c>
      <c r="Q11" t="s">
        <v>123</v>
      </c>
      <c r="R11" t="s">
        <v>100</v>
      </c>
      <c r="S11" t="s">
        <v>124</v>
      </c>
      <c r="T11" t="s">
        <v>102</v>
      </c>
      <c r="V11" t="s">
        <v>103</v>
      </c>
      <c r="W11">
        <v>3000</v>
      </c>
      <c r="X11">
        <v>1</v>
      </c>
      <c r="Y11">
        <v>0</v>
      </c>
      <c r="Z11">
        <v>0</v>
      </c>
      <c r="AB11" t="s">
        <v>125</v>
      </c>
      <c r="AC11">
        <v>0</v>
      </c>
      <c r="AD11">
        <v>0</v>
      </c>
      <c r="AE11">
        <v>0</v>
      </c>
      <c r="AF11">
        <v>0</v>
      </c>
      <c r="AG11">
        <v>0</v>
      </c>
      <c r="AH11">
        <v>0</v>
      </c>
      <c r="AI11">
        <v>0</v>
      </c>
      <c r="AJ11">
        <v>0</v>
      </c>
      <c r="AK11" t="s">
        <v>105</v>
      </c>
      <c r="AM11" s="3">
        <v>43101</v>
      </c>
      <c r="AN11">
        <v>0</v>
      </c>
      <c r="AO11">
        <v>0</v>
      </c>
      <c r="AQ11">
        <v>0</v>
      </c>
      <c r="AR11">
        <v>0</v>
      </c>
      <c r="AS11">
        <v>0</v>
      </c>
      <c r="AT11">
        <v>0</v>
      </c>
      <c r="AU11">
        <v>0</v>
      </c>
      <c r="AV11">
        <v>0</v>
      </c>
      <c r="AW11">
        <v>0</v>
      </c>
      <c r="AX11">
        <v>0</v>
      </c>
      <c r="AY11" s="3">
        <v>43101</v>
      </c>
      <c r="BA11">
        <v>0</v>
      </c>
      <c r="BG11" t="s">
        <v>106</v>
      </c>
    </row>
    <row r="12" spans="1:59" x14ac:dyDescent="0.25">
      <c r="E12" t="s">
        <v>88</v>
      </c>
      <c r="F12" t="s">
        <v>107</v>
      </c>
      <c r="G12" t="s">
        <v>108</v>
      </c>
      <c r="H12" t="s">
        <v>109</v>
      </c>
      <c r="I12" t="s">
        <v>92</v>
      </c>
      <c r="J12" t="s">
        <v>93</v>
      </c>
      <c r="K12" t="s">
        <v>94</v>
      </c>
      <c r="L12" t="s">
        <v>95</v>
      </c>
      <c r="M12" t="s">
        <v>96</v>
      </c>
      <c r="O12" t="s">
        <v>97</v>
      </c>
      <c r="P12" t="s">
        <v>126</v>
      </c>
      <c r="Q12" t="s">
        <v>127</v>
      </c>
      <c r="R12" t="s">
        <v>128</v>
      </c>
      <c r="S12" t="s">
        <v>129</v>
      </c>
      <c r="T12" t="s">
        <v>102</v>
      </c>
      <c r="V12" t="s">
        <v>103</v>
      </c>
      <c r="W12">
        <v>0</v>
      </c>
      <c r="X12">
        <v>1</v>
      </c>
      <c r="Y12">
        <v>0</v>
      </c>
      <c r="Z12">
        <v>0</v>
      </c>
      <c r="AB12" t="s">
        <v>104</v>
      </c>
      <c r="AC12">
        <v>0</v>
      </c>
      <c r="AD12">
        <v>0</v>
      </c>
      <c r="AE12">
        <v>0</v>
      </c>
      <c r="AF12">
        <v>0</v>
      </c>
      <c r="AG12">
        <v>0</v>
      </c>
      <c r="AH12">
        <v>0</v>
      </c>
      <c r="AI12">
        <v>0</v>
      </c>
      <c r="AJ12">
        <v>0</v>
      </c>
      <c r="AK12" t="s">
        <v>105</v>
      </c>
      <c r="AM12" s="3">
        <v>43101</v>
      </c>
      <c r="AN12">
        <v>0</v>
      </c>
      <c r="AO12">
        <v>0</v>
      </c>
      <c r="AQ12">
        <v>0</v>
      </c>
      <c r="AR12">
        <v>0</v>
      </c>
      <c r="AS12">
        <v>0</v>
      </c>
      <c r="AT12">
        <v>0</v>
      </c>
      <c r="AU12">
        <v>0</v>
      </c>
      <c r="AV12">
        <v>0</v>
      </c>
      <c r="AW12">
        <v>0</v>
      </c>
      <c r="AX12">
        <v>0</v>
      </c>
      <c r="AY12" s="3">
        <v>43101</v>
      </c>
      <c r="BA12">
        <v>0</v>
      </c>
      <c r="BG12" t="s">
        <v>106</v>
      </c>
    </row>
    <row r="13" spans="1:59" x14ac:dyDescent="0.25">
      <c r="E13" t="s">
        <v>88</v>
      </c>
      <c r="F13" t="s">
        <v>110</v>
      </c>
      <c r="G13" t="s">
        <v>111</v>
      </c>
      <c r="H13" t="s">
        <v>112</v>
      </c>
      <c r="I13" t="s">
        <v>92</v>
      </c>
      <c r="J13" t="s">
        <v>93</v>
      </c>
      <c r="K13" t="s">
        <v>94</v>
      </c>
      <c r="L13" t="s">
        <v>95</v>
      </c>
      <c r="M13" t="s">
        <v>96</v>
      </c>
      <c r="O13" t="s">
        <v>97</v>
      </c>
      <c r="P13" t="s">
        <v>126</v>
      </c>
      <c r="Q13" t="s">
        <v>127</v>
      </c>
      <c r="R13" t="s">
        <v>128</v>
      </c>
      <c r="S13" t="s">
        <v>129</v>
      </c>
      <c r="T13" t="s">
        <v>102</v>
      </c>
      <c r="V13" t="s">
        <v>103</v>
      </c>
      <c r="W13">
        <v>0</v>
      </c>
      <c r="X13">
        <v>1</v>
      </c>
      <c r="Y13">
        <v>0</v>
      </c>
      <c r="Z13">
        <v>0</v>
      </c>
      <c r="AB13" t="s">
        <v>104</v>
      </c>
      <c r="AC13">
        <v>0</v>
      </c>
      <c r="AD13">
        <v>0</v>
      </c>
      <c r="AE13">
        <v>0</v>
      </c>
      <c r="AF13">
        <v>0</v>
      </c>
      <c r="AG13">
        <v>0</v>
      </c>
      <c r="AH13">
        <v>0</v>
      </c>
      <c r="AI13">
        <v>0</v>
      </c>
      <c r="AJ13">
        <v>0</v>
      </c>
      <c r="AK13" t="s">
        <v>105</v>
      </c>
      <c r="AM13" s="3">
        <v>43101</v>
      </c>
      <c r="AN13">
        <v>0</v>
      </c>
      <c r="AO13">
        <v>0</v>
      </c>
      <c r="AQ13">
        <v>0</v>
      </c>
      <c r="AR13">
        <v>0</v>
      </c>
      <c r="AS13">
        <v>0</v>
      </c>
      <c r="AT13">
        <v>0</v>
      </c>
      <c r="AU13">
        <v>0</v>
      </c>
      <c r="AV13">
        <v>0</v>
      </c>
      <c r="AW13">
        <v>0</v>
      </c>
      <c r="AX13">
        <v>0</v>
      </c>
      <c r="AY13" s="3">
        <v>43101</v>
      </c>
      <c r="BA13">
        <v>0</v>
      </c>
      <c r="BG13" t="s">
        <v>106</v>
      </c>
    </row>
    <row r="14" spans="1:59" x14ac:dyDescent="0.25">
      <c r="E14" t="s">
        <v>88</v>
      </c>
      <c r="F14" t="s">
        <v>89</v>
      </c>
      <c r="G14" t="s">
        <v>90</v>
      </c>
      <c r="H14" t="s">
        <v>91</v>
      </c>
      <c r="I14" t="s">
        <v>116</v>
      </c>
      <c r="J14" t="s">
        <v>117</v>
      </c>
      <c r="K14" t="s">
        <v>118</v>
      </c>
      <c r="L14" t="s">
        <v>95</v>
      </c>
      <c r="M14" t="s">
        <v>96</v>
      </c>
      <c r="O14" t="s">
        <v>97</v>
      </c>
      <c r="P14" t="s">
        <v>126</v>
      </c>
      <c r="Q14" t="s">
        <v>127</v>
      </c>
      <c r="R14" t="s">
        <v>128</v>
      </c>
      <c r="S14" t="s">
        <v>129</v>
      </c>
      <c r="T14" t="s">
        <v>102</v>
      </c>
      <c r="V14" t="s">
        <v>103</v>
      </c>
      <c r="W14">
        <v>0</v>
      </c>
      <c r="X14">
        <v>1</v>
      </c>
      <c r="Y14">
        <v>0</v>
      </c>
      <c r="Z14">
        <v>0</v>
      </c>
      <c r="AB14" t="s">
        <v>104</v>
      </c>
      <c r="AC14">
        <v>0</v>
      </c>
      <c r="AD14">
        <v>0</v>
      </c>
      <c r="AE14">
        <v>0</v>
      </c>
      <c r="AF14">
        <v>0</v>
      </c>
      <c r="AG14">
        <v>0</v>
      </c>
      <c r="AH14">
        <v>0</v>
      </c>
      <c r="AI14">
        <v>0</v>
      </c>
      <c r="AJ14">
        <v>0</v>
      </c>
      <c r="AK14" t="s">
        <v>105</v>
      </c>
      <c r="AM14" s="3">
        <v>43101</v>
      </c>
      <c r="AN14">
        <v>0</v>
      </c>
      <c r="AO14">
        <v>0</v>
      </c>
      <c r="AQ14">
        <v>0</v>
      </c>
      <c r="AR14">
        <v>0</v>
      </c>
      <c r="AS14">
        <v>0</v>
      </c>
      <c r="AT14">
        <v>0</v>
      </c>
      <c r="AU14">
        <v>0</v>
      </c>
      <c r="AV14">
        <v>0</v>
      </c>
      <c r="AW14">
        <v>0</v>
      </c>
      <c r="AX14">
        <v>0</v>
      </c>
      <c r="AY14" s="3">
        <v>43101</v>
      </c>
      <c r="BA14">
        <v>0</v>
      </c>
      <c r="BG14" t="s">
        <v>106</v>
      </c>
    </row>
    <row r="15" spans="1:59" x14ac:dyDescent="0.25">
      <c r="E15" t="s">
        <v>88</v>
      </c>
      <c r="F15" t="s">
        <v>113</v>
      </c>
      <c r="G15" t="s">
        <v>114</v>
      </c>
      <c r="H15" t="s">
        <v>115</v>
      </c>
      <c r="I15" t="s">
        <v>116</v>
      </c>
      <c r="J15" t="s">
        <v>117</v>
      </c>
      <c r="K15" t="s">
        <v>118</v>
      </c>
      <c r="L15" t="s">
        <v>95</v>
      </c>
      <c r="M15" t="s">
        <v>96</v>
      </c>
      <c r="O15" t="s">
        <v>97</v>
      </c>
      <c r="P15" t="s">
        <v>126</v>
      </c>
      <c r="Q15" t="s">
        <v>127</v>
      </c>
      <c r="R15" t="s">
        <v>128</v>
      </c>
      <c r="S15" t="s">
        <v>129</v>
      </c>
      <c r="T15" t="s">
        <v>102</v>
      </c>
      <c r="V15" t="s">
        <v>103</v>
      </c>
      <c r="W15">
        <v>0</v>
      </c>
      <c r="X15">
        <v>1</v>
      </c>
      <c r="Y15">
        <v>0</v>
      </c>
      <c r="Z15">
        <v>0</v>
      </c>
      <c r="AB15" t="s">
        <v>104</v>
      </c>
      <c r="AC15">
        <v>0</v>
      </c>
      <c r="AD15">
        <v>0</v>
      </c>
      <c r="AE15">
        <v>0</v>
      </c>
      <c r="AF15">
        <v>0</v>
      </c>
      <c r="AG15">
        <v>0</v>
      </c>
      <c r="AH15">
        <v>0</v>
      </c>
      <c r="AI15">
        <v>0</v>
      </c>
      <c r="AJ15">
        <v>0</v>
      </c>
      <c r="AK15" t="s">
        <v>105</v>
      </c>
      <c r="AM15" s="3">
        <v>43101</v>
      </c>
      <c r="AN15">
        <v>0</v>
      </c>
      <c r="AO15">
        <v>0</v>
      </c>
      <c r="AQ15">
        <v>0</v>
      </c>
      <c r="AR15">
        <v>0</v>
      </c>
      <c r="AS15">
        <v>0</v>
      </c>
      <c r="AT15">
        <v>0</v>
      </c>
      <c r="AU15">
        <v>0</v>
      </c>
      <c r="AV15">
        <v>0</v>
      </c>
      <c r="AW15">
        <v>0</v>
      </c>
      <c r="AX15">
        <v>0</v>
      </c>
      <c r="AY15" s="3">
        <v>43101</v>
      </c>
      <c r="BA15">
        <v>0</v>
      </c>
      <c r="BG15" t="s">
        <v>106</v>
      </c>
    </row>
    <row r="16" spans="1:59" x14ac:dyDescent="0.25">
      <c r="E16" t="s">
        <v>88</v>
      </c>
      <c r="F16" t="s">
        <v>119</v>
      </c>
      <c r="G16" t="s">
        <v>120</v>
      </c>
      <c r="H16" t="s">
        <v>121</v>
      </c>
      <c r="I16" t="s">
        <v>116</v>
      </c>
      <c r="J16" t="s">
        <v>117</v>
      </c>
      <c r="K16" t="s">
        <v>118</v>
      </c>
      <c r="L16" t="s">
        <v>95</v>
      </c>
      <c r="M16" t="s">
        <v>96</v>
      </c>
      <c r="O16" t="s">
        <v>97</v>
      </c>
      <c r="P16" t="s">
        <v>126</v>
      </c>
      <c r="Q16" t="s">
        <v>127</v>
      </c>
      <c r="R16" t="s">
        <v>128</v>
      </c>
      <c r="S16" t="s">
        <v>129</v>
      </c>
      <c r="T16" t="s">
        <v>102</v>
      </c>
      <c r="V16" t="s">
        <v>103</v>
      </c>
      <c r="W16">
        <v>0</v>
      </c>
      <c r="X16">
        <v>1</v>
      </c>
      <c r="Y16">
        <v>0</v>
      </c>
      <c r="Z16">
        <v>0</v>
      </c>
      <c r="AB16" t="s">
        <v>104</v>
      </c>
      <c r="AC16">
        <v>0</v>
      </c>
      <c r="AD16">
        <v>0</v>
      </c>
      <c r="AE16">
        <v>0</v>
      </c>
      <c r="AF16">
        <v>0</v>
      </c>
      <c r="AG16">
        <v>0</v>
      </c>
      <c r="AH16">
        <v>0</v>
      </c>
      <c r="AI16">
        <v>0</v>
      </c>
      <c r="AJ16">
        <v>0</v>
      </c>
      <c r="AK16" t="s">
        <v>105</v>
      </c>
      <c r="AM16" s="3">
        <v>43101</v>
      </c>
      <c r="AN16">
        <v>0</v>
      </c>
      <c r="AO16">
        <v>0</v>
      </c>
      <c r="AQ16">
        <v>0</v>
      </c>
      <c r="AR16">
        <v>0</v>
      </c>
      <c r="AS16">
        <v>0</v>
      </c>
      <c r="AT16">
        <v>0</v>
      </c>
      <c r="AU16">
        <v>0</v>
      </c>
      <c r="AV16">
        <v>0</v>
      </c>
      <c r="AW16">
        <v>0</v>
      </c>
      <c r="AX16">
        <v>0</v>
      </c>
      <c r="AY16" s="3">
        <v>43101</v>
      </c>
      <c r="BA16">
        <v>0</v>
      </c>
      <c r="BG16" t="s">
        <v>106</v>
      </c>
    </row>
    <row r="17" spans="1:59" x14ac:dyDescent="0.25">
      <c r="E17" t="s">
        <v>88</v>
      </c>
      <c r="F17" t="s">
        <v>107</v>
      </c>
      <c r="G17" t="s">
        <v>108</v>
      </c>
      <c r="H17" t="s">
        <v>109</v>
      </c>
      <c r="I17" t="s">
        <v>92</v>
      </c>
      <c r="J17" t="s">
        <v>93</v>
      </c>
      <c r="K17" t="s">
        <v>94</v>
      </c>
      <c r="L17" t="s">
        <v>95</v>
      </c>
      <c r="M17" t="s">
        <v>96</v>
      </c>
      <c r="O17" t="s">
        <v>97</v>
      </c>
      <c r="P17" t="s">
        <v>130</v>
      </c>
      <c r="Q17" t="s">
        <v>131</v>
      </c>
      <c r="R17" t="s">
        <v>128</v>
      </c>
      <c r="S17" t="s">
        <v>132</v>
      </c>
      <c r="T17" t="s">
        <v>102</v>
      </c>
      <c r="V17" t="s">
        <v>103</v>
      </c>
      <c r="W17">
        <v>1000</v>
      </c>
      <c r="X17">
        <v>1</v>
      </c>
      <c r="Y17">
        <v>0</v>
      </c>
      <c r="Z17">
        <v>0</v>
      </c>
      <c r="AB17" t="s">
        <v>133</v>
      </c>
      <c r="AC17">
        <v>0</v>
      </c>
      <c r="AD17">
        <v>0</v>
      </c>
      <c r="AE17">
        <v>0</v>
      </c>
      <c r="AF17">
        <v>0</v>
      </c>
      <c r="AG17">
        <v>0</v>
      </c>
      <c r="AH17">
        <v>0</v>
      </c>
      <c r="AI17">
        <v>0</v>
      </c>
      <c r="AJ17">
        <v>0</v>
      </c>
      <c r="AK17" t="s">
        <v>105</v>
      </c>
      <c r="AM17" s="3">
        <v>43101</v>
      </c>
      <c r="AN17">
        <v>0</v>
      </c>
      <c r="AO17">
        <v>0</v>
      </c>
      <c r="AQ17">
        <v>0</v>
      </c>
      <c r="AR17">
        <v>0</v>
      </c>
      <c r="AS17">
        <v>0</v>
      </c>
      <c r="AT17">
        <v>0</v>
      </c>
      <c r="AU17">
        <v>0</v>
      </c>
      <c r="AV17">
        <v>0</v>
      </c>
      <c r="AW17">
        <v>0</v>
      </c>
      <c r="AX17">
        <v>0</v>
      </c>
      <c r="AY17" s="3">
        <v>43101</v>
      </c>
      <c r="BA17">
        <v>0</v>
      </c>
      <c r="BG17" t="s">
        <v>106</v>
      </c>
    </row>
    <row r="18" spans="1:59" x14ac:dyDescent="0.25">
      <c r="E18" t="s">
        <v>88</v>
      </c>
      <c r="F18" t="s">
        <v>110</v>
      </c>
      <c r="G18" t="s">
        <v>111</v>
      </c>
      <c r="H18" t="s">
        <v>112</v>
      </c>
      <c r="I18" t="s">
        <v>92</v>
      </c>
      <c r="J18" t="s">
        <v>93</v>
      </c>
      <c r="K18" t="s">
        <v>94</v>
      </c>
      <c r="L18" t="s">
        <v>95</v>
      </c>
      <c r="M18" t="s">
        <v>96</v>
      </c>
      <c r="O18" t="s">
        <v>97</v>
      </c>
      <c r="P18" t="s">
        <v>130</v>
      </c>
      <c r="Q18" t="s">
        <v>131</v>
      </c>
      <c r="R18" t="s">
        <v>128</v>
      </c>
      <c r="S18" t="s">
        <v>132</v>
      </c>
      <c r="T18" t="s">
        <v>102</v>
      </c>
      <c r="V18" t="s">
        <v>103</v>
      </c>
      <c r="W18">
        <v>500</v>
      </c>
      <c r="X18">
        <v>1</v>
      </c>
      <c r="Y18">
        <v>0</v>
      </c>
      <c r="Z18">
        <v>0</v>
      </c>
      <c r="AB18" t="s">
        <v>133</v>
      </c>
      <c r="AC18">
        <v>0</v>
      </c>
      <c r="AD18">
        <v>0</v>
      </c>
      <c r="AE18">
        <v>0</v>
      </c>
      <c r="AF18">
        <v>0</v>
      </c>
      <c r="AG18">
        <v>0</v>
      </c>
      <c r="AH18">
        <v>0</v>
      </c>
      <c r="AI18">
        <v>0</v>
      </c>
      <c r="AJ18">
        <v>0</v>
      </c>
      <c r="AK18" t="s">
        <v>105</v>
      </c>
      <c r="AM18" s="3">
        <v>43101</v>
      </c>
      <c r="AN18">
        <v>0</v>
      </c>
      <c r="AO18">
        <v>0</v>
      </c>
      <c r="AQ18">
        <v>0</v>
      </c>
      <c r="AR18">
        <v>0</v>
      </c>
      <c r="AS18">
        <v>0</v>
      </c>
      <c r="AT18">
        <v>0</v>
      </c>
      <c r="AU18">
        <v>0</v>
      </c>
      <c r="AV18">
        <v>0</v>
      </c>
      <c r="AW18">
        <v>0</v>
      </c>
      <c r="AX18">
        <v>0</v>
      </c>
      <c r="AY18" s="3">
        <v>43101</v>
      </c>
      <c r="BA18">
        <v>0</v>
      </c>
      <c r="BG18" t="s">
        <v>106</v>
      </c>
    </row>
    <row r="19" spans="1:59" x14ac:dyDescent="0.25">
      <c r="E19" t="s">
        <v>88</v>
      </c>
      <c r="F19" t="s">
        <v>89</v>
      </c>
      <c r="G19" t="s">
        <v>90</v>
      </c>
      <c r="H19" t="s">
        <v>91</v>
      </c>
      <c r="I19" t="s">
        <v>116</v>
      </c>
      <c r="J19" t="s">
        <v>117</v>
      </c>
      <c r="K19" t="s">
        <v>118</v>
      </c>
      <c r="L19" t="s">
        <v>95</v>
      </c>
      <c r="M19" t="s">
        <v>96</v>
      </c>
      <c r="O19" t="s">
        <v>97</v>
      </c>
      <c r="P19" t="s">
        <v>130</v>
      </c>
      <c r="Q19" t="s">
        <v>131</v>
      </c>
      <c r="R19" t="s">
        <v>128</v>
      </c>
      <c r="S19" t="s">
        <v>132</v>
      </c>
      <c r="T19" t="s">
        <v>102</v>
      </c>
      <c r="V19" t="s">
        <v>103</v>
      </c>
      <c r="W19">
        <v>5000</v>
      </c>
      <c r="X19">
        <v>1</v>
      </c>
      <c r="Y19">
        <v>0</v>
      </c>
      <c r="Z19">
        <v>0</v>
      </c>
      <c r="AB19" t="s">
        <v>133</v>
      </c>
      <c r="AC19">
        <v>0</v>
      </c>
      <c r="AD19">
        <v>0</v>
      </c>
      <c r="AE19">
        <v>0</v>
      </c>
      <c r="AF19">
        <v>0</v>
      </c>
      <c r="AG19">
        <v>0</v>
      </c>
      <c r="AH19">
        <v>0</v>
      </c>
      <c r="AI19">
        <v>0</v>
      </c>
      <c r="AJ19">
        <v>0</v>
      </c>
      <c r="AK19" t="s">
        <v>105</v>
      </c>
      <c r="AM19" s="3">
        <v>43101</v>
      </c>
      <c r="AN19">
        <v>0</v>
      </c>
      <c r="AO19">
        <v>0</v>
      </c>
      <c r="AQ19">
        <v>0</v>
      </c>
      <c r="AR19">
        <v>0</v>
      </c>
      <c r="AS19">
        <v>0</v>
      </c>
      <c r="AT19">
        <v>0</v>
      </c>
      <c r="AU19">
        <v>0</v>
      </c>
      <c r="AV19">
        <v>0</v>
      </c>
      <c r="AW19">
        <v>0</v>
      </c>
      <c r="AX19">
        <v>0</v>
      </c>
      <c r="AY19" s="3">
        <v>43101</v>
      </c>
      <c r="BA19">
        <v>0</v>
      </c>
      <c r="BG19" t="s">
        <v>106</v>
      </c>
    </row>
    <row r="20" spans="1:59" x14ac:dyDescent="0.25">
      <c r="E20" t="s">
        <v>88</v>
      </c>
      <c r="F20" t="s">
        <v>113</v>
      </c>
      <c r="G20" t="s">
        <v>114</v>
      </c>
      <c r="H20" t="s">
        <v>115</v>
      </c>
      <c r="I20" t="s">
        <v>116</v>
      </c>
      <c r="J20" t="s">
        <v>117</v>
      </c>
      <c r="K20" t="s">
        <v>118</v>
      </c>
      <c r="L20" t="s">
        <v>95</v>
      </c>
      <c r="M20" t="s">
        <v>96</v>
      </c>
      <c r="O20" t="s">
        <v>97</v>
      </c>
      <c r="P20" t="s">
        <v>130</v>
      </c>
      <c r="Q20" t="s">
        <v>131</v>
      </c>
      <c r="R20" t="s">
        <v>128</v>
      </c>
      <c r="S20" t="s">
        <v>132</v>
      </c>
      <c r="T20" t="s">
        <v>102</v>
      </c>
      <c r="V20" t="s">
        <v>103</v>
      </c>
      <c r="W20">
        <v>2000</v>
      </c>
      <c r="X20">
        <v>1</v>
      </c>
      <c r="Y20">
        <v>0</v>
      </c>
      <c r="Z20">
        <v>0</v>
      </c>
      <c r="AB20" t="s">
        <v>133</v>
      </c>
      <c r="AC20">
        <v>0</v>
      </c>
      <c r="AD20">
        <v>0</v>
      </c>
      <c r="AE20">
        <v>0</v>
      </c>
      <c r="AF20">
        <v>0</v>
      </c>
      <c r="AG20">
        <v>0</v>
      </c>
      <c r="AH20">
        <v>0</v>
      </c>
      <c r="AI20">
        <v>0</v>
      </c>
      <c r="AJ20">
        <v>0</v>
      </c>
      <c r="AK20" t="s">
        <v>105</v>
      </c>
      <c r="AM20" s="3">
        <v>43101</v>
      </c>
      <c r="AN20">
        <v>0</v>
      </c>
      <c r="AO20">
        <v>0</v>
      </c>
      <c r="AQ20">
        <v>0</v>
      </c>
      <c r="AR20">
        <v>0</v>
      </c>
      <c r="AS20">
        <v>0</v>
      </c>
      <c r="AT20">
        <v>0</v>
      </c>
      <c r="AU20">
        <v>0</v>
      </c>
      <c r="AV20">
        <v>0</v>
      </c>
      <c r="AW20">
        <v>0</v>
      </c>
      <c r="AX20">
        <v>0</v>
      </c>
      <c r="AY20" s="3">
        <v>43101</v>
      </c>
      <c r="BA20">
        <v>0</v>
      </c>
      <c r="BG20" t="s">
        <v>106</v>
      </c>
    </row>
    <row r="21" spans="1:59" x14ac:dyDescent="0.25">
      <c r="E21" t="s">
        <v>88</v>
      </c>
      <c r="F21" t="s">
        <v>119</v>
      </c>
      <c r="G21" t="s">
        <v>120</v>
      </c>
      <c r="H21" t="s">
        <v>121</v>
      </c>
      <c r="I21" t="s">
        <v>116</v>
      </c>
      <c r="J21" t="s">
        <v>117</v>
      </c>
      <c r="K21" t="s">
        <v>118</v>
      </c>
      <c r="L21" t="s">
        <v>95</v>
      </c>
      <c r="M21" t="s">
        <v>96</v>
      </c>
      <c r="O21" t="s">
        <v>97</v>
      </c>
      <c r="P21" t="s">
        <v>130</v>
      </c>
      <c r="Q21" t="s">
        <v>131</v>
      </c>
      <c r="R21" t="s">
        <v>128</v>
      </c>
      <c r="S21" t="s">
        <v>132</v>
      </c>
      <c r="T21" t="s">
        <v>102</v>
      </c>
      <c r="V21" t="s">
        <v>103</v>
      </c>
      <c r="W21">
        <v>3000</v>
      </c>
      <c r="X21">
        <v>1</v>
      </c>
      <c r="Y21">
        <v>0</v>
      </c>
      <c r="Z21">
        <v>0</v>
      </c>
      <c r="AB21" t="s">
        <v>133</v>
      </c>
      <c r="AC21">
        <v>0</v>
      </c>
      <c r="AD21">
        <v>0</v>
      </c>
      <c r="AE21">
        <v>0</v>
      </c>
      <c r="AF21">
        <v>0</v>
      </c>
      <c r="AG21">
        <v>0</v>
      </c>
      <c r="AH21">
        <v>0</v>
      </c>
      <c r="AI21">
        <v>0</v>
      </c>
      <c r="AJ21">
        <v>0</v>
      </c>
      <c r="AK21" t="s">
        <v>105</v>
      </c>
      <c r="AM21" s="3">
        <v>43101</v>
      </c>
      <c r="AN21">
        <v>0</v>
      </c>
      <c r="AO21">
        <v>0</v>
      </c>
      <c r="AQ21">
        <v>0</v>
      </c>
      <c r="AR21">
        <v>0</v>
      </c>
      <c r="AS21">
        <v>0</v>
      </c>
      <c r="AT21">
        <v>0</v>
      </c>
      <c r="AU21">
        <v>0</v>
      </c>
      <c r="AV21">
        <v>0</v>
      </c>
      <c r="AW21">
        <v>0</v>
      </c>
      <c r="AX21">
        <v>0</v>
      </c>
      <c r="AY21" s="3">
        <v>43101</v>
      </c>
      <c r="BA21">
        <v>0</v>
      </c>
      <c r="BG21" t="s">
        <v>106</v>
      </c>
    </row>
    <row r="22" spans="1:59" x14ac:dyDescent="0.25">
      <c r="E22" t="s">
        <v>88</v>
      </c>
      <c r="F22" t="s">
        <v>134</v>
      </c>
      <c r="I22" t="s">
        <v>92</v>
      </c>
      <c r="J22" t="s">
        <v>93</v>
      </c>
      <c r="K22" t="s">
        <v>94</v>
      </c>
      <c r="L22" t="s">
        <v>95</v>
      </c>
      <c r="M22" t="s">
        <v>96</v>
      </c>
      <c r="O22" t="s">
        <v>135</v>
      </c>
      <c r="P22" t="s">
        <v>98</v>
      </c>
      <c r="Q22" t="s">
        <v>99</v>
      </c>
      <c r="R22" t="s">
        <v>100</v>
      </c>
      <c r="S22" t="s">
        <v>101</v>
      </c>
      <c r="T22" s="3">
        <v>43434</v>
      </c>
      <c r="U22" t="s">
        <v>136</v>
      </c>
      <c r="V22" t="s">
        <v>137</v>
      </c>
      <c r="W22">
        <v>0</v>
      </c>
      <c r="X22">
        <v>1</v>
      </c>
      <c r="Y22">
        <v>11</v>
      </c>
      <c r="Z22" t="s">
        <v>138</v>
      </c>
      <c r="AB22" t="s">
        <v>104</v>
      </c>
      <c r="AC22">
        <v>0</v>
      </c>
      <c r="AD22">
        <v>0</v>
      </c>
      <c r="AE22">
        <v>0</v>
      </c>
      <c r="AF22">
        <v>0</v>
      </c>
      <c r="AG22">
        <v>0</v>
      </c>
      <c r="AH22">
        <v>0</v>
      </c>
      <c r="AI22">
        <v>0</v>
      </c>
      <c r="AJ22">
        <v>0</v>
      </c>
      <c r="AK22" t="s">
        <v>105</v>
      </c>
      <c r="AM22" s="3">
        <v>43434</v>
      </c>
      <c r="AN22">
        <v>0</v>
      </c>
      <c r="AO22">
        <v>-500</v>
      </c>
      <c r="AQ22">
        <v>0</v>
      </c>
      <c r="AR22">
        <v>0</v>
      </c>
      <c r="AS22">
        <v>0</v>
      </c>
      <c r="AT22">
        <v>0</v>
      </c>
      <c r="AU22">
        <v>0</v>
      </c>
      <c r="AV22">
        <v>0</v>
      </c>
      <c r="AW22">
        <v>0</v>
      </c>
      <c r="AX22">
        <v>0</v>
      </c>
      <c r="AY22" s="3">
        <v>43434</v>
      </c>
      <c r="BA22">
        <v>0</v>
      </c>
      <c r="BC22" t="s">
        <v>139</v>
      </c>
      <c r="BG22" t="s">
        <v>106</v>
      </c>
    </row>
    <row r="23" spans="1:59" x14ac:dyDescent="0.25">
      <c r="E23" t="s">
        <v>88</v>
      </c>
      <c r="F23" t="s">
        <v>134</v>
      </c>
      <c r="I23" t="s">
        <v>92</v>
      </c>
      <c r="J23" t="s">
        <v>93</v>
      </c>
      <c r="K23" t="s">
        <v>94</v>
      </c>
      <c r="L23" t="s">
        <v>95</v>
      </c>
      <c r="M23" t="s">
        <v>96</v>
      </c>
      <c r="O23" t="s">
        <v>140</v>
      </c>
      <c r="P23" t="s">
        <v>122</v>
      </c>
      <c r="Q23" t="s">
        <v>123</v>
      </c>
      <c r="R23" t="s">
        <v>100</v>
      </c>
      <c r="S23" t="s">
        <v>124</v>
      </c>
      <c r="T23" s="3">
        <v>43404</v>
      </c>
      <c r="U23" t="s">
        <v>141</v>
      </c>
      <c r="V23" t="s">
        <v>137</v>
      </c>
      <c r="W23">
        <v>0</v>
      </c>
      <c r="X23">
        <v>1</v>
      </c>
      <c r="Y23">
        <v>10</v>
      </c>
      <c r="Z23" t="s">
        <v>138</v>
      </c>
      <c r="AB23" t="s">
        <v>125</v>
      </c>
      <c r="AC23">
        <v>0</v>
      </c>
      <c r="AD23">
        <v>0</v>
      </c>
      <c r="AE23">
        <v>0</v>
      </c>
      <c r="AF23">
        <v>0</v>
      </c>
      <c r="AG23">
        <v>0</v>
      </c>
      <c r="AH23">
        <v>0</v>
      </c>
      <c r="AI23">
        <v>0</v>
      </c>
      <c r="AJ23">
        <v>0</v>
      </c>
      <c r="AK23" t="s">
        <v>105</v>
      </c>
      <c r="AM23" s="3">
        <v>43404</v>
      </c>
      <c r="AN23">
        <v>0</v>
      </c>
      <c r="AO23">
        <v>-1400</v>
      </c>
      <c r="AQ23">
        <v>0</v>
      </c>
      <c r="AR23">
        <v>0</v>
      </c>
      <c r="AS23">
        <v>0</v>
      </c>
      <c r="AT23">
        <v>0</v>
      </c>
      <c r="AU23">
        <v>0</v>
      </c>
      <c r="AV23">
        <v>0</v>
      </c>
      <c r="AW23">
        <v>0</v>
      </c>
      <c r="AX23">
        <v>0</v>
      </c>
      <c r="AY23" s="3">
        <v>43404</v>
      </c>
      <c r="BA23">
        <v>0</v>
      </c>
      <c r="BC23" t="s">
        <v>142</v>
      </c>
      <c r="BG23" t="s">
        <v>106</v>
      </c>
    </row>
    <row r="24" spans="1:59" x14ac:dyDescent="0.25">
      <c r="E24" t="s">
        <v>88</v>
      </c>
      <c r="F24" t="s">
        <v>134</v>
      </c>
      <c r="I24" t="s">
        <v>92</v>
      </c>
      <c r="J24" t="s">
        <v>93</v>
      </c>
      <c r="K24" t="s">
        <v>94</v>
      </c>
      <c r="L24" t="s">
        <v>95</v>
      </c>
      <c r="M24" t="s">
        <v>96</v>
      </c>
      <c r="O24" t="s">
        <v>143</v>
      </c>
      <c r="P24" t="s">
        <v>122</v>
      </c>
      <c r="Q24" t="s">
        <v>123</v>
      </c>
      <c r="R24" t="s">
        <v>100</v>
      </c>
      <c r="S24" t="s">
        <v>124</v>
      </c>
      <c r="T24" s="3">
        <v>43350</v>
      </c>
      <c r="U24" t="s">
        <v>144</v>
      </c>
      <c r="V24" t="s">
        <v>137</v>
      </c>
      <c r="W24">
        <v>0</v>
      </c>
      <c r="X24">
        <v>1</v>
      </c>
      <c r="Y24">
        <v>9</v>
      </c>
      <c r="Z24" t="s">
        <v>138</v>
      </c>
      <c r="AB24" t="s">
        <v>125</v>
      </c>
      <c r="AC24">
        <v>0</v>
      </c>
      <c r="AD24">
        <v>0</v>
      </c>
      <c r="AE24">
        <v>0</v>
      </c>
      <c r="AF24">
        <v>0</v>
      </c>
      <c r="AG24">
        <v>0</v>
      </c>
      <c r="AH24">
        <v>0</v>
      </c>
      <c r="AI24">
        <v>0</v>
      </c>
      <c r="AJ24">
        <v>0</v>
      </c>
      <c r="AK24" t="s">
        <v>105</v>
      </c>
      <c r="AM24" s="3">
        <v>43350</v>
      </c>
      <c r="AN24">
        <v>0</v>
      </c>
      <c r="AO24">
        <v>-150</v>
      </c>
      <c r="AQ24">
        <v>0</v>
      </c>
      <c r="AR24">
        <v>0</v>
      </c>
      <c r="AS24">
        <v>0</v>
      </c>
      <c r="AT24">
        <v>0</v>
      </c>
      <c r="AU24">
        <v>0</v>
      </c>
      <c r="AV24">
        <v>0</v>
      </c>
      <c r="AW24">
        <v>0</v>
      </c>
      <c r="AX24">
        <v>0</v>
      </c>
      <c r="AY24" s="3">
        <v>43350</v>
      </c>
      <c r="BA24">
        <v>0</v>
      </c>
      <c r="BC24" t="s">
        <v>142</v>
      </c>
      <c r="BG24" t="s">
        <v>106</v>
      </c>
    </row>
    <row r="25" spans="1:59" x14ac:dyDescent="0.25">
      <c r="E25" t="s">
        <v>88</v>
      </c>
      <c r="F25" t="s">
        <v>134</v>
      </c>
      <c r="I25" t="s">
        <v>92</v>
      </c>
      <c r="J25" t="s">
        <v>93</v>
      </c>
      <c r="K25" t="s">
        <v>94</v>
      </c>
      <c r="L25" t="s">
        <v>95</v>
      </c>
      <c r="M25" t="s">
        <v>96</v>
      </c>
      <c r="O25" t="s">
        <v>145</v>
      </c>
      <c r="P25" t="s">
        <v>122</v>
      </c>
      <c r="Q25" t="s">
        <v>123</v>
      </c>
      <c r="R25" t="s">
        <v>100</v>
      </c>
      <c r="S25" t="s">
        <v>124</v>
      </c>
      <c r="T25" s="3">
        <v>43373</v>
      </c>
      <c r="U25" t="s">
        <v>146</v>
      </c>
      <c r="V25" t="s">
        <v>137</v>
      </c>
      <c r="W25">
        <v>0</v>
      </c>
      <c r="X25">
        <v>1</v>
      </c>
      <c r="Y25">
        <v>9</v>
      </c>
      <c r="Z25" t="s">
        <v>138</v>
      </c>
      <c r="AB25" t="s">
        <v>125</v>
      </c>
      <c r="AC25">
        <v>0</v>
      </c>
      <c r="AD25">
        <v>0</v>
      </c>
      <c r="AE25">
        <v>0</v>
      </c>
      <c r="AF25">
        <v>0</v>
      </c>
      <c r="AG25">
        <v>0</v>
      </c>
      <c r="AH25">
        <v>0</v>
      </c>
      <c r="AI25">
        <v>0</v>
      </c>
      <c r="AJ25">
        <v>0</v>
      </c>
      <c r="AK25" t="s">
        <v>105</v>
      </c>
      <c r="AM25" s="3">
        <v>43373</v>
      </c>
      <c r="AN25">
        <v>0</v>
      </c>
      <c r="AO25">
        <v>-650</v>
      </c>
      <c r="AQ25">
        <v>0</v>
      </c>
      <c r="AR25">
        <v>0</v>
      </c>
      <c r="AS25">
        <v>0</v>
      </c>
      <c r="AT25">
        <v>0</v>
      </c>
      <c r="AU25">
        <v>0</v>
      </c>
      <c r="AV25">
        <v>0</v>
      </c>
      <c r="AW25">
        <v>0</v>
      </c>
      <c r="AX25">
        <v>0</v>
      </c>
      <c r="AY25" s="3">
        <v>43373</v>
      </c>
      <c r="BA25">
        <v>0</v>
      </c>
      <c r="BC25" t="s">
        <v>142</v>
      </c>
      <c r="BG25" t="s">
        <v>106</v>
      </c>
    </row>
    <row r="26" spans="1:59" x14ac:dyDescent="0.25">
      <c r="E26" t="s">
        <v>88</v>
      </c>
      <c r="F26" t="s">
        <v>134</v>
      </c>
      <c r="I26" t="s">
        <v>116</v>
      </c>
      <c r="J26" t="s">
        <v>117</v>
      </c>
      <c r="K26" t="s">
        <v>118</v>
      </c>
      <c r="L26" t="s">
        <v>95</v>
      </c>
      <c r="M26" t="s">
        <v>96</v>
      </c>
      <c r="O26" t="s">
        <v>145</v>
      </c>
      <c r="P26" t="s">
        <v>122</v>
      </c>
      <c r="Q26" t="s">
        <v>123</v>
      </c>
      <c r="R26" t="s">
        <v>100</v>
      </c>
      <c r="S26" t="s">
        <v>124</v>
      </c>
      <c r="T26" s="3">
        <v>43373</v>
      </c>
      <c r="U26" t="s">
        <v>146</v>
      </c>
      <c r="V26" t="s">
        <v>137</v>
      </c>
      <c r="W26">
        <v>0</v>
      </c>
      <c r="X26">
        <v>1</v>
      </c>
      <c r="Y26">
        <v>9</v>
      </c>
      <c r="Z26" t="s">
        <v>138</v>
      </c>
      <c r="AB26" t="s">
        <v>125</v>
      </c>
      <c r="AC26">
        <v>0</v>
      </c>
      <c r="AD26">
        <v>0</v>
      </c>
      <c r="AE26">
        <v>0</v>
      </c>
      <c r="AF26">
        <v>0</v>
      </c>
      <c r="AG26">
        <v>0</v>
      </c>
      <c r="AH26">
        <v>0</v>
      </c>
      <c r="AI26">
        <v>0</v>
      </c>
      <c r="AJ26">
        <v>0</v>
      </c>
      <c r="AK26" t="s">
        <v>105</v>
      </c>
      <c r="AM26" s="3">
        <v>43373</v>
      </c>
      <c r="AN26">
        <v>0</v>
      </c>
      <c r="AO26">
        <v>500</v>
      </c>
      <c r="AQ26">
        <v>0</v>
      </c>
      <c r="AR26">
        <v>0</v>
      </c>
      <c r="AS26">
        <v>0</v>
      </c>
      <c r="AT26">
        <v>0</v>
      </c>
      <c r="AU26">
        <v>0</v>
      </c>
      <c r="AV26">
        <v>0</v>
      </c>
      <c r="AW26">
        <v>0</v>
      </c>
      <c r="AX26">
        <v>0</v>
      </c>
      <c r="AY26" s="3">
        <v>43373</v>
      </c>
      <c r="BA26">
        <v>0</v>
      </c>
      <c r="BC26" t="s">
        <v>142</v>
      </c>
      <c r="BG26" t="s">
        <v>106</v>
      </c>
    </row>
    <row r="27" spans="1:59" x14ac:dyDescent="0.25">
      <c r="E27" t="s">
        <v>88</v>
      </c>
      <c r="F27" t="s">
        <v>134</v>
      </c>
      <c r="I27" t="s">
        <v>116</v>
      </c>
      <c r="J27" t="s">
        <v>117</v>
      </c>
      <c r="K27" t="s">
        <v>118</v>
      </c>
      <c r="L27" t="s">
        <v>95</v>
      </c>
      <c r="M27" t="s">
        <v>96</v>
      </c>
      <c r="O27" t="s">
        <v>143</v>
      </c>
      <c r="P27" t="s">
        <v>122</v>
      </c>
      <c r="Q27" t="s">
        <v>123</v>
      </c>
      <c r="R27" t="s">
        <v>100</v>
      </c>
      <c r="S27" t="s">
        <v>124</v>
      </c>
      <c r="T27" s="3">
        <v>43350</v>
      </c>
      <c r="U27" t="s">
        <v>144</v>
      </c>
      <c r="V27" t="s">
        <v>137</v>
      </c>
      <c r="W27">
        <v>0</v>
      </c>
      <c r="X27">
        <v>1</v>
      </c>
      <c r="Y27">
        <v>9</v>
      </c>
      <c r="Z27" t="s">
        <v>138</v>
      </c>
      <c r="AB27" t="s">
        <v>125</v>
      </c>
      <c r="AC27">
        <v>0</v>
      </c>
      <c r="AD27">
        <v>0</v>
      </c>
      <c r="AE27">
        <v>0</v>
      </c>
      <c r="AF27">
        <v>0</v>
      </c>
      <c r="AG27">
        <v>0</v>
      </c>
      <c r="AH27">
        <v>0</v>
      </c>
      <c r="AI27">
        <v>0</v>
      </c>
      <c r="AJ27">
        <v>0</v>
      </c>
      <c r="AK27" t="s">
        <v>105</v>
      </c>
      <c r="AM27" s="3">
        <v>43350</v>
      </c>
      <c r="AN27">
        <v>0</v>
      </c>
      <c r="AO27">
        <v>-500</v>
      </c>
      <c r="AQ27">
        <v>0</v>
      </c>
      <c r="AR27">
        <v>0</v>
      </c>
      <c r="AS27">
        <v>0</v>
      </c>
      <c r="AT27">
        <v>0</v>
      </c>
      <c r="AU27">
        <v>0</v>
      </c>
      <c r="AV27">
        <v>0</v>
      </c>
      <c r="AW27">
        <v>0</v>
      </c>
      <c r="AX27">
        <v>0</v>
      </c>
      <c r="AY27" s="3">
        <v>43350</v>
      </c>
      <c r="BA27">
        <v>0</v>
      </c>
      <c r="BC27" t="s">
        <v>142</v>
      </c>
      <c r="BG27" t="s">
        <v>106</v>
      </c>
    </row>
    <row r="28" spans="1:59" x14ac:dyDescent="0.25">
      <c r="E28" t="s">
        <v>88</v>
      </c>
      <c r="F28" t="s">
        <v>134</v>
      </c>
      <c r="I28" t="s">
        <v>92</v>
      </c>
      <c r="J28" t="s">
        <v>93</v>
      </c>
      <c r="K28" t="s">
        <v>94</v>
      </c>
      <c r="L28" t="s">
        <v>95</v>
      </c>
      <c r="M28" t="s">
        <v>96</v>
      </c>
      <c r="O28" t="s">
        <v>140</v>
      </c>
      <c r="P28" t="s">
        <v>130</v>
      </c>
      <c r="Q28" t="s">
        <v>131</v>
      </c>
      <c r="R28" t="s">
        <v>128</v>
      </c>
      <c r="S28" t="s">
        <v>132</v>
      </c>
      <c r="T28" s="3">
        <v>43404</v>
      </c>
      <c r="U28" t="s">
        <v>141</v>
      </c>
      <c r="V28" t="s">
        <v>137</v>
      </c>
      <c r="W28">
        <v>0</v>
      </c>
      <c r="X28">
        <v>1</v>
      </c>
      <c r="Y28">
        <v>10</v>
      </c>
      <c r="Z28" t="s">
        <v>138</v>
      </c>
      <c r="AB28" t="s">
        <v>133</v>
      </c>
      <c r="AC28">
        <v>0</v>
      </c>
      <c r="AD28">
        <v>0</v>
      </c>
      <c r="AE28">
        <v>0</v>
      </c>
      <c r="AF28">
        <v>0</v>
      </c>
      <c r="AG28">
        <v>0</v>
      </c>
      <c r="AH28">
        <v>0</v>
      </c>
      <c r="AI28">
        <v>0</v>
      </c>
      <c r="AJ28">
        <v>0</v>
      </c>
      <c r="AK28" t="s">
        <v>105</v>
      </c>
      <c r="AM28" s="3">
        <v>43404</v>
      </c>
      <c r="AN28">
        <v>0</v>
      </c>
      <c r="AO28">
        <v>-225</v>
      </c>
      <c r="AQ28">
        <v>0</v>
      </c>
      <c r="AR28">
        <v>0</v>
      </c>
      <c r="AS28">
        <v>0</v>
      </c>
      <c r="AT28">
        <v>0</v>
      </c>
      <c r="AU28">
        <v>0</v>
      </c>
      <c r="AV28">
        <v>0</v>
      </c>
      <c r="AW28">
        <v>0</v>
      </c>
      <c r="AX28">
        <v>0</v>
      </c>
      <c r="AY28" s="3">
        <v>43404</v>
      </c>
      <c r="BA28">
        <v>0</v>
      </c>
      <c r="BC28" t="s">
        <v>142</v>
      </c>
      <c r="BG28" t="s">
        <v>106</v>
      </c>
    </row>
    <row r="29" spans="1:59" x14ac:dyDescent="0.25">
      <c r="E29" t="s">
        <v>88</v>
      </c>
      <c r="F29" t="s">
        <v>134</v>
      </c>
      <c r="I29" t="s">
        <v>116</v>
      </c>
      <c r="J29" t="s">
        <v>117</v>
      </c>
      <c r="K29" t="s">
        <v>118</v>
      </c>
      <c r="L29" t="s">
        <v>95</v>
      </c>
      <c r="M29" t="s">
        <v>96</v>
      </c>
      <c r="O29" t="s">
        <v>140</v>
      </c>
      <c r="P29" t="s">
        <v>130</v>
      </c>
      <c r="Q29" t="s">
        <v>131</v>
      </c>
      <c r="R29" t="s">
        <v>128</v>
      </c>
      <c r="S29" t="s">
        <v>132</v>
      </c>
      <c r="T29" s="3">
        <v>43404</v>
      </c>
      <c r="U29" t="s">
        <v>141</v>
      </c>
      <c r="V29" t="s">
        <v>137</v>
      </c>
      <c r="W29">
        <v>0</v>
      </c>
      <c r="X29">
        <v>1</v>
      </c>
      <c r="Y29">
        <v>10</v>
      </c>
      <c r="Z29" t="s">
        <v>138</v>
      </c>
      <c r="AB29" t="s">
        <v>133</v>
      </c>
      <c r="AC29">
        <v>0</v>
      </c>
      <c r="AD29">
        <v>0</v>
      </c>
      <c r="AE29">
        <v>0</v>
      </c>
      <c r="AF29">
        <v>0</v>
      </c>
      <c r="AG29">
        <v>0</v>
      </c>
      <c r="AH29">
        <v>0</v>
      </c>
      <c r="AI29">
        <v>0</v>
      </c>
      <c r="AJ29">
        <v>0</v>
      </c>
      <c r="AK29" t="s">
        <v>105</v>
      </c>
      <c r="AM29" s="3">
        <v>43404</v>
      </c>
      <c r="AN29">
        <v>0</v>
      </c>
      <c r="AO29">
        <v>-1500</v>
      </c>
      <c r="AQ29">
        <v>0</v>
      </c>
      <c r="AR29">
        <v>0</v>
      </c>
      <c r="AS29">
        <v>0</v>
      </c>
      <c r="AT29">
        <v>0</v>
      </c>
      <c r="AU29">
        <v>0</v>
      </c>
      <c r="AV29">
        <v>0</v>
      </c>
      <c r="AW29">
        <v>0</v>
      </c>
      <c r="AX29">
        <v>0</v>
      </c>
      <c r="AY29" s="3">
        <v>43404</v>
      </c>
      <c r="BA29">
        <v>0</v>
      </c>
      <c r="BC29" t="s">
        <v>142</v>
      </c>
      <c r="BG29" t="s">
        <v>106</v>
      </c>
    </row>
    <row r="30" spans="1:59" x14ac:dyDescent="0.25">
      <c r="A30">
        <v>0</v>
      </c>
      <c r="B30">
        <v>0</v>
      </c>
      <c r="C30">
        <v>0</v>
      </c>
      <c r="D30" t="s">
        <v>147</v>
      </c>
      <c r="E30" t="s">
        <v>88</v>
      </c>
      <c r="F30" t="s">
        <v>89</v>
      </c>
      <c r="G30" t="s">
        <v>90</v>
      </c>
      <c r="H30" t="s">
        <v>91</v>
      </c>
      <c r="I30" t="s">
        <v>92</v>
      </c>
      <c r="J30" t="s">
        <v>93</v>
      </c>
      <c r="K30" t="s">
        <v>94</v>
      </c>
      <c r="L30" t="s">
        <v>148</v>
      </c>
      <c r="M30" t="s">
        <v>96</v>
      </c>
      <c r="O30" t="s">
        <v>140</v>
      </c>
      <c r="P30" t="s">
        <v>98</v>
      </c>
      <c r="Q30" t="s">
        <v>99</v>
      </c>
      <c r="R30" t="s">
        <v>100</v>
      </c>
      <c r="S30" t="s">
        <v>101</v>
      </c>
      <c r="T30" s="3">
        <v>43434</v>
      </c>
      <c r="U30" t="s">
        <v>149</v>
      </c>
      <c r="V30" t="s">
        <v>150</v>
      </c>
      <c r="W30">
        <v>0</v>
      </c>
      <c r="X30">
        <v>1</v>
      </c>
      <c r="Y30">
        <v>11</v>
      </c>
      <c r="Z30" t="s">
        <v>138</v>
      </c>
      <c r="AA30" t="s">
        <v>151</v>
      </c>
      <c r="AB30" t="s">
        <v>104</v>
      </c>
      <c r="AC30">
        <v>-1000</v>
      </c>
      <c r="AD30">
        <v>-1000</v>
      </c>
      <c r="AE30">
        <v>-1000</v>
      </c>
      <c r="AF30">
        <v>-1000</v>
      </c>
      <c r="AG30">
        <v>0</v>
      </c>
      <c r="AH30">
        <v>0</v>
      </c>
      <c r="AI30">
        <v>0</v>
      </c>
      <c r="AJ30">
        <v>0</v>
      </c>
      <c r="AK30" t="s">
        <v>152</v>
      </c>
      <c r="AL30">
        <v>1</v>
      </c>
      <c r="AM30" s="3">
        <v>43434</v>
      </c>
      <c r="AN30">
        <v>1</v>
      </c>
      <c r="AO30">
        <v>0</v>
      </c>
      <c r="AP30" t="s">
        <v>140</v>
      </c>
      <c r="AQ30">
        <v>0</v>
      </c>
      <c r="AR30">
        <v>0</v>
      </c>
      <c r="AS30">
        <v>0</v>
      </c>
      <c r="AT30">
        <v>0</v>
      </c>
      <c r="AU30">
        <v>0</v>
      </c>
      <c r="AV30">
        <v>0</v>
      </c>
      <c r="AW30">
        <v>0</v>
      </c>
      <c r="AX30">
        <v>0</v>
      </c>
      <c r="AY30" s="3">
        <v>43434</v>
      </c>
      <c r="AZ30" t="s">
        <v>153</v>
      </c>
      <c r="BA30">
        <v>1</v>
      </c>
      <c r="BB30">
        <v>1</v>
      </c>
      <c r="BC30" t="s">
        <v>139</v>
      </c>
      <c r="BG30" t="s">
        <v>106</v>
      </c>
    </row>
    <row r="31" spans="1:59" x14ac:dyDescent="0.25">
      <c r="A31">
        <v>0</v>
      </c>
      <c r="B31">
        <v>0</v>
      </c>
      <c r="C31">
        <v>0</v>
      </c>
      <c r="D31" t="s">
        <v>147</v>
      </c>
      <c r="E31" t="s">
        <v>88</v>
      </c>
      <c r="F31" t="s">
        <v>89</v>
      </c>
      <c r="G31" t="s">
        <v>90</v>
      </c>
      <c r="H31" t="s">
        <v>91</v>
      </c>
      <c r="I31" t="s">
        <v>92</v>
      </c>
      <c r="J31" t="s">
        <v>93</v>
      </c>
      <c r="K31" t="s">
        <v>94</v>
      </c>
      <c r="L31" t="s">
        <v>148</v>
      </c>
      <c r="M31" t="s">
        <v>96</v>
      </c>
      <c r="O31" t="s">
        <v>140</v>
      </c>
      <c r="P31" t="s">
        <v>98</v>
      </c>
      <c r="Q31" t="s">
        <v>99</v>
      </c>
      <c r="R31" t="s">
        <v>100</v>
      </c>
      <c r="S31" t="s">
        <v>101</v>
      </c>
      <c r="T31" s="3">
        <v>43434</v>
      </c>
      <c r="U31" t="s">
        <v>149</v>
      </c>
      <c r="V31" t="s">
        <v>150</v>
      </c>
      <c r="W31">
        <v>0</v>
      </c>
      <c r="X31">
        <v>1</v>
      </c>
      <c r="Y31">
        <v>11</v>
      </c>
      <c r="Z31" t="s">
        <v>138</v>
      </c>
      <c r="AA31" t="s">
        <v>151</v>
      </c>
      <c r="AB31" t="s">
        <v>104</v>
      </c>
      <c r="AC31">
        <v>1000</v>
      </c>
      <c r="AD31">
        <v>1000</v>
      </c>
      <c r="AE31">
        <v>1000</v>
      </c>
      <c r="AF31">
        <v>1000</v>
      </c>
      <c r="AG31">
        <v>0</v>
      </c>
      <c r="AH31">
        <v>0</v>
      </c>
      <c r="AI31">
        <v>0</v>
      </c>
      <c r="AJ31">
        <v>0</v>
      </c>
      <c r="AK31" t="s">
        <v>152</v>
      </c>
      <c r="AL31">
        <v>0</v>
      </c>
      <c r="AM31" s="3">
        <v>43434</v>
      </c>
      <c r="AN31">
        <v>-1</v>
      </c>
      <c r="AO31">
        <v>0</v>
      </c>
      <c r="AP31" t="s">
        <v>140</v>
      </c>
      <c r="AQ31">
        <v>0</v>
      </c>
      <c r="AR31">
        <v>0</v>
      </c>
      <c r="AS31">
        <v>0</v>
      </c>
      <c r="AT31">
        <v>0</v>
      </c>
      <c r="AU31">
        <v>0</v>
      </c>
      <c r="AV31">
        <v>0</v>
      </c>
      <c r="AW31">
        <v>0</v>
      </c>
      <c r="AX31">
        <v>0</v>
      </c>
      <c r="AY31" s="3">
        <v>43434</v>
      </c>
      <c r="AZ31" t="s">
        <v>153</v>
      </c>
      <c r="BA31">
        <v>-1</v>
      </c>
      <c r="BB31">
        <v>1</v>
      </c>
      <c r="BC31" t="s">
        <v>139</v>
      </c>
      <c r="BG31" t="s">
        <v>106</v>
      </c>
    </row>
    <row r="32" spans="1:59" x14ac:dyDescent="0.25">
      <c r="A32">
        <v>0</v>
      </c>
      <c r="B32">
        <v>0</v>
      </c>
      <c r="C32">
        <v>0</v>
      </c>
      <c r="D32" t="s">
        <v>147</v>
      </c>
      <c r="E32" t="s">
        <v>88</v>
      </c>
      <c r="F32" t="s">
        <v>89</v>
      </c>
      <c r="G32" t="s">
        <v>90</v>
      </c>
      <c r="H32" t="s">
        <v>91</v>
      </c>
      <c r="I32" t="s">
        <v>92</v>
      </c>
      <c r="J32" t="s">
        <v>93</v>
      </c>
      <c r="K32" t="s">
        <v>94</v>
      </c>
      <c r="L32" t="s">
        <v>148</v>
      </c>
      <c r="M32" t="s">
        <v>96</v>
      </c>
      <c r="O32" t="s">
        <v>140</v>
      </c>
      <c r="P32" t="s">
        <v>98</v>
      </c>
      <c r="Q32" t="s">
        <v>99</v>
      </c>
      <c r="R32" t="s">
        <v>100</v>
      </c>
      <c r="S32" t="s">
        <v>101</v>
      </c>
      <c r="T32" s="3">
        <v>43434</v>
      </c>
      <c r="U32" t="s">
        <v>154</v>
      </c>
      <c r="V32" t="s">
        <v>150</v>
      </c>
      <c r="W32">
        <v>0</v>
      </c>
      <c r="X32">
        <v>1</v>
      </c>
      <c r="Y32">
        <v>11</v>
      </c>
      <c r="Z32" t="s">
        <v>138</v>
      </c>
      <c r="AA32" t="s">
        <v>151</v>
      </c>
      <c r="AB32" t="s">
        <v>104</v>
      </c>
      <c r="AC32">
        <v>500</v>
      </c>
      <c r="AD32">
        <v>500</v>
      </c>
      <c r="AE32">
        <v>500</v>
      </c>
      <c r="AF32">
        <v>500</v>
      </c>
      <c r="AG32">
        <v>0</v>
      </c>
      <c r="AH32">
        <v>0</v>
      </c>
      <c r="AI32">
        <v>0</v>
      </c>
      <c r="AJ32">
        <v>0</v>
      </c>
      <c r="AK32" t="s">
        <v>152</v>
      </c>
      <c r="AL32">
        <v>3</v>
      </c>
      <c r="AM32" s="3">
        <v>43434</v>
      </c>
      <c r="AN32">
        <v>1</v>
      </c>
      <c r="AO32">
        <v>0</v>
      </c>
      <c r="AP32" t="s">
        <v>140</v>
      </c>
      <c r="AQ32">
        <v>0</v>
      </c>
      <c r="AR32">
        <v>0</v>
      </c>
      <c r="AS32">
        <v>0</v>
      </c>
      <c r="AT32">
        <v>0</v>
      </c>
      <c r="AU32">
        <v>0</v>
      </c>
      <c r="AV32">
        <v>0</v>
      </c>
      <c r="AW32">
        <v>0</v>
      </c>
      <c r="AX32">
        <v>0</v>
      </c>
      <c r="AY32" s="3">
        <v>43434</v>
      </c>
      <c r="AZ32" t="s">
        <v>153</v>
      </c>
      <c r="BA32">
        <v>1</v>
      </c>
      <c r="BB32">
        <v>3</v>
      </c>
      <c r="BC32" t="s">
        <v>139</v>
      </c>
      <c r="BG32" t="s">
        <v>106</v>
      </c>
    </row>
    <row r="33" spans="1:59" x14ac:dyDescent="0.25">
      <c r="A33">
        <v>0</v>
      </c>
      <c r="B33">
        <v>1</v>
      </c>
      <c r="C33">
        <v>0</v>
      </c>
      <c r="D33" t="s">
        <v>147</v>
      </c>
      <c r="E33" t="s">
        <v>88</v>
      </c>
      <c r="F33" t="s">
        <v>107</v>
      </c>
      <c r="G33" t="s">
        <v>108</v>
      </c>
      <c r="H33" t="s">
        <v>109</v>
      </c>
      <c r="I33" t="s">
        <v>92</v>
      </c>
      <c r="J33" t="s">
        <v>93</v>
      </c>
      <c r="K33" t="s">
        <v>94</v>
      </c>
      <c r="L33" t="s">
        <v>148</v>
      </c>
      <c r="M33" t="s">
        <v>96</v>
      </c>
      <c r="O33" t="s">
        <v>155</v>
      </c>
      <c r="P33" t="s">
        <v>122</v>
      </c>
      <c r="Q33" t="s">
        <v>123</v>
      </c>
      <c r="R33" t="s">
        <v>100</v>
      </c>
      <c r="S33" t="s">
        <v>124</v>
      </c>
      <c r="T33" s="3">
        <v>43434</v>
      </c>
      <c r="U33" t="s">
        <v>156</v>
      </c>
      <c r="V33" t="s">
        <v>148</v>
      </c>
      <c r="W33">
        <v>0</v>
      </c>
      <c r="X33">
        <v>1</v>
      </c>
      <c r="Y33">
        <v>11</v>
      </c>
      <c r="Z33" t="s">
        <v>138</v>
      </c>
      <c r="AA33" t="s">
        <v>151</v>
      </c>
      <c r="AB33" t="s">
        <v>125</v>
      </c>
      <c r="AC33">
        <v>-100</v>
      </c>
      <c r="AD33">
        <v>-100</v>
      </c>
      <c r="AE33">
        <v>-100</v>
      </c>
      <c r="AF33">
        <v>-100</v>
      </c>
      <c r="AG33">
        <v>0</v>
      </c>
      <c r="AH33">
        <v>0</v>
      </c>
      <c r="AI33">
        <v>0</v>
      </c>
      <c r="AJ33">
        <v>0</v>
      </c>
      <c r="AK33" t="s">
        <v>152</v>
      </c>
      <c r="AL33">
        <v>0</v>
      </c>
      <c r="AM33" s="3">
        <v>43434</v>
      </c>
      <c r="AN33">
        <v>-1</v>
      </c>
      <c r="AO33">
        <v>0</v>
      </c>
      <c r="AP33" t="s">
        <v>140</v>
      </c>
      <c r="AQ33">
        <v>0</v>
      </c>
      <c r="AR33">
        <v>0</v>
      </c>
      <c r="AS33">
        <v>0</v>
      </c>
      <c r="AT33">
        <v>0</v>
      </c>
      <c r="AU33">
        <v>0</v>
      </c>
      <c r="AV33">
        <v>0</v>
      </c>
      <c r="AW33">
        <v>0</v>
      </c>
      <c r="AX33">
        <v>0</v>
      </c>
      <c r="AY33" s="3">
        <v>43434</v>
      </c>
      <c r="AZ33" t="s">
        <v>157</v>
      </c>
      <c r="BA33">
        <v>-1</v>
      </c>
      <c r="BB33">
        <v>32</v>
      </c>
      <c r="BC33" t="s">
        <v>142</v>
      </c>
      <c r="BG33" t="s">
        <v>106</v>
      </c>
    </row>
    <row r="34" spans="1:59" x14ac:dyDescent="0.25">
      <c r="A34">
        <v>0</v>
      </c>
      <c r="B34">
        <v>0</v>
      </c>
      <c r="C34">
        <v>0</v>
      </c>
      <c r="D34" t="s">
        <v>147</v>
      </c>
      <c r="E34" t="s">
        <v>88</v>
      </c>
      <c r="F34" t="s">
        <v>107</v>
      </c>
      <c r="G34" t="s">
        <v>108</v>
      </c>
      <c r="H34" t="s">
        <v>109</v>
      </c>
      <c r="I34" t="s">
        <v>92</v>
      </c>
      <c r="J34" t="s">
        <v>93</v>
      </c>
      <c r="K34" t="s">
        <v>94</v>
      </c>
      <c r="L34" t="s">
        <v>148</v>
      </c>
      <c r="M34" t="s">
        <v>96</v>
      </c>
      <c r="O34" t="s">
        <v>140</v>
      </c>
      <c r="P34" t="s">
        <v>122</v>
      </c>
      <c r="Q34" t="s">
        <v>123</v>
      </c>
      <c r="R34" t="s">
        <v>100</v>
      </c>
      <c r="S34" t="s">
        <v>124</v>
      </c>
      <c r="T34" s="3">
        <v>43349</v>
      </c>
      <c r="U34" t="s">
        <v>158</v>
      </c>
      <c r="V34" t="s">
        <v>159</v>
      </c>
      <c r="W34">
        <v>0</v>
      </c>
      <c r="X34">
        <v>1</v>
      </c>
      <c r="Y34">
        <v>9</v>
      </c>
      <c r="Z34" t="s">
        <v>138</v>
      </c>
      <c r="AA34" t="s">
        <v>160</v>
      </c>
      <c r="AB34" t="s">
        <v>125</v>
      </c>
      <c r="AC34">
        <v>800</v>
      </c>
      <c r="AD34">
        <v>800</v>
      </c>
      <c r="AE34">
        <v>800</v>
      </c>
      <c r="AF34">
        <v>800</v>
      </c>
      <c r="AG34">
        <v>0</v>
      </c>
      <c r="AH34">
        <v>0</v>
      </c>
      <c r="AI34">
        <v>0</v>
      </c>
      <c r="AJ34">
        <v>0</v>
      </c>
      <c r="AK34" t="s">
        <v>152</v>
      </c>
      <c r="AL34">
        <v>0</v>
      </c>
      <c r="AM34" s="3">
        <v>43349</v>
      </c>
      <c r="AN34">
        <v>1</v>
      </c>
      <c r="AO34">
        <v>0</v>
      </c>
      <c r="AP34" t="s">
        <v>140</v>
      </c>
      <c r="AQ34">
        <v>160</v>
      </c>
      <c r="AR34">
        <v>160</v>
      </c>
      <c r="AS34">
        <v>160</v>
      </c>
      <c r="AT34">
        <v>160</v>
      </c>
      <c r="AU34">
        <v>0</v>
      </c>
      <c r="AV34">
        <v>0</v>
      </c>
      <c r="AW34">
        <v>0</v>
      </c>
      <c r="AX34">
        <v>0</v>
      </c>
      <c r="AY34" s="3">
        <v>43349</v>
      </c>
      <c r="AZ34" t="s">
        <v>153</v>
      </c>
      <c r="BA34">
        <v>1</v>
      </c>
      <c r="BB34">
        <v>2</v>
      </c>
      <c r="BC34" t="s">
        <v>139</v>
      </c>
      <c r="BD34" t="s">
        <v>161</v>
      </c>
      <c r="BE34" t="s">
        <v>162</v>
      </c>
      <c r="BF34" t="s">
        <v>163</v>
      </c>
      <c r="BG34" t="s">
        <v>106</v>
      </c>
    </row>
    <row r="35" spans="1:59" x14ac:dyDescent="0.25">
      <c r="A35">
        <v>1</v>
      </c>
      <c r="B35">
        <v>1</v>
      </c>
      <c r="C35">
        <v>4</v>
      </c>
      <c r="D35" t="s">
        <v>147</v>
      </c>
      <c r="E35" t="s">
        <v>88</v>
      </c>
      <c r="F35" t="s">
        <v>107</v>
      </c>
      <c r="G35" t="s">
        <v>108</v>
      </c>
      <c r="H35" t="s">
        <v>109</v>
      </c>
      <c r="I35" t="s">
        <v>92</v>
      </c>
      <c r="J35" t="s">
        <v>93</v>
      </c>
      <c r="K35" t="s">
        <v>94</v>
      </c>
      <c r="L35" t="s">
        <v>148</v>
      </c>
      <c r="M35" t="s">
        <v>96</v>
      </c>
      <c r="O35" t="s">
        <v>140</v>
      </c>
      <c r="P35" t="s">
        <v>122</v>
      </c>
      <c r="Q35" t="s">
        <v>123</v>
      </c>
      <c r="R35" t="s">
        <v>100</v>
      </c>
      <c r="S35" t="s">
        <v>124</v>
      </c>
      <c r="T35" s="3">
        <v>43363</v>
      </c>
      <c r="U35" t="s">
        <v>164</v>
      </c>
      <c r="V35" t="s">
        <v>165</v>
      </c>
      <c r="W35">
        <v>0</v>
      </c>
      <c r="X35">
        <v>1</v>
      </c>
      <c r="Y35">
        <v>9</v>
      </c>
      <c r="Z35" t="s">
        <v>138</v>
      </c>
      <c r="AA35" t="s">
        <v>151</v>
      </c>
      <c r="AB35" t="s">
        <v>125</v>
      </c>
      <c r="AC35">
        <v>200</v>
      </c>
      <c r="AD35">
        <v>200</v>
      </c>
      <c r="AE35">
        <v>200</v>
      </c>
      <c r="AF35">
        <v>200</v>
      </c>
      <c r="AG35">
        <v>0</v>
      </c>
      <c r="AH35">
        <v>0</v>
      </c>
      <c r="AI35">
        <v>0</v>
      </c>
      <c r="AJ35">
        <v>0</v>
      </c>
      <c r="AK35" t="s">
        <v>166</v>
      </c>
      <c r="AL35">
        <v>0</v>
      </c>
      <c r="AM35" s="3">
        <v>43363</v>
      </c>
      <c r="AN35">
        <v>1</v>
      </c>
      <c r="AO35">
        <v>0</v>
      </c>
      <c r="AP35" t="s">
        <v>140</v>
      </c>
      <c r="AQ35">
        <v>40</v>
      </c>
      <c r="AR35">
        <v>40</v>
      </c>
      <c r="AS35">
        <v>40</v>
      </c>
      <c r="AT35">
        <v>40</v>
      </c>
      <c r="AU35">
        <v>0</v>
      </c>
      <c r="AV35">
        <v>0</v>
      </c>
      <c r="AW35">
        <v>0</v>
      </c>
      <c r="AX35">
        <v>0</v>
      </c>
      <c r="AY35" s="3">
        <v>43363</v>
      </c>
      <c r="AZ35" t="s">
        <v>153</v>
      </c>
      <c r="BA35">
        <v>1</v>
      </c>
      <c r="BB35">
        <v>5</v>
      </c>
      <c r="BC35" t="s">
        <v>139</v>
      </c>
      <c r="BD35" t="s">
        <v>161</v>
      </c>
      <c r="BE35" t="s">
        <v>162</v>
      </c>
      <c r="BF35" t="s">
        <v>163</v>
      </c>
      <c r="BG35" t="s">
        <v>106</v>
      </c>
    </row>
    <row r="36" spans="1:59" x14ac:dyDescent="0.25">
      <c r="A36">
        <v>0</v>
      </c>
      <c r="B36">
        <v>0</v>
      </c>
      <c r="C36">
        <v>0</v>
      </c>
      <c r="D36" t="s">
        <v>147</v>
      </c>
      <c r="E36" t="s">
        <v>88</v>
      </c>
      <c r="F36" t="s">
        <v>107</v>
      </c>
      <c r="G36" t="s">
        <v>108</v>
      </c>
      <c r="H36" t="s">
        <v>109</v>
      </c>
      <c r="I36" t="s">
        <v>92</v>
      </c>
      <c r="J36" t="s">
        <v>93</v>
      </c>
      <c r="K36" t="s">
        <v>94</v>
      </c>
      <c r="L36" t="s">
        <v>148</v>
      </c>
      <c r="M36" t="s">
        <v>96</v>
      </c>
      <c r="O36" t="s">
        <v>140</v>
      </c>
      <c r="P36" t="s">
        <v>122</v>
      </c>
      <c r="Q36" t="s">
        <v>123</v>
      </c>
      <c r="R36" t="s">
        <v>100</v>
      </c>
      <c r="S36" t="s">
        <v>124</v>
      </c>
      <c r="T36" s="3">
        <v>43364</v>
      </c>
      <c r="U36" t="s">
        <v>167</v>
      </c>
      <c r="V36" t="s">
        <v>159</v>
      </c>
      <c r="W36">
        <v>0</v>
      </c>
      <c r="X36">
        <v>1</v>
      </c>
      <c r="Y36">
        <v>9</v>
      </c>
      <c r="Z36" t="s">
        <v>138</v>
      </c>
      <c r="AA36" t="s">
        <v>160</v>
      </c>
      <c r="AB36" t="s">
        <v>125</v>
      </c>
      <c r="AC36">
        <v>500</v>
      </c>
      <c r="AD36">
        <v>500</v>
      </c>
      <c r="AE36">
        <v>500</v>
      </c>
      <c r="AF36">
        <v>500</v>
      </c>
      <c r="AG36">
        <v>0</v>
      </c>
      <c r="AH36">
        <v>0</v>
      </c>
      <c r="AI36">
        <v>0</v>
      </c>
      <c r="AJ36">
        <v>0</v>
      </c>
      <c r="AK36" t="s">
        <v>152</v>
      </c>
      <c r="AL36">
        <v>0</v>
      </c>
      <c r="AM36" s="3">
        <v>43364</v>
      </c>
      <c r="AN36">
        <v>500</v>
      </c>
      <c r="AO36">
        <v>0</v>
      </c>
      <c r="AP36" t="s">
        <v>140</v>
      </c>
      <c r="AQ36">
        <v>100</v>
      </c>
      <c r="AR36">
        <v>100</v>
      </c>
      <c r="AS36">
        <v>100</v>
      </c>
      <c r="AT36">
        <v>100</v>
      </c>
      <c r="AU36">
        <v>0</v>
      </c>
      <c r="AV36">
        <v>0</v>
      </c>
      <c r="AW36">
        <v>0</v>
      </c>
      <c r="AX36">
        <v>0</v>
      </c>
      <c r="AY36" s="3">
        <v>43364</v>
      </c>
      <c r="AZ36" t="s">
        <v>153</v>
      </c>
      <c r="BA36">
        <v>500</v>
      </c>
      <c r="BB36">
        <v>7</v>
      </c>
      <c r="BC36" t="s">
        <v>139</v>
      </c>
      <c r="BD36" t="s">
        <v>161</v>
      </c>
      <c r="BE36" t="s">
        <v>162</v>
      </c>
      <c r="BF36" t="s">
        <v>163</v>
      </c>
      <c r="BG36" t="s">
        <v>106</v>
      </c>
    </row>
    <row r="37" spans="1:59" x14ac:dyDescent="0.25">
      <c r="A37">
        <v>1</v>
      </c>
      <c r="B37">
        <v>1</v>
      </c>
      <c r="C37">
        <v>6</v>
      </c>
      <c r="D37" t="s">
        <v>147</v>
      </c>
      <c r="E37" t="s">
        <v>88</v>
      </c>
      <c r="F37" t="s">
        <v>107</v>
      </c>
      <c r="G37" t="s">
        <v>108</v>
      </c>
      <c r="H37" t="s">
        <v>109</v>
      </c>
      <c r="I37" t="s">
        <v>92</v>
      </c>
      <c r="J37" t="s">
        <v>93</v>
      </c>
      <c r="K37" t="s">
        <v>94</v>
      </c>
      <c r="L37" t="s">
        <v>148</v>
      </c>
      <c r="M37" t="s">
        <v>96</v>
      </c>
      <c r="O37" t="s">
        <v>140</v>
      </c>
      <c r="P37" t="s">
        <v>122</v>
      </c>
      <c r="Q37" t="s">
        <v>123</v>
      </c>
      <c r="R37" t="s">
        <v>100</v>
      </c>
      <c r="S37" t="s">
        <v>124</v>
      </c>
      <c r="T37" s="3">
        <v>43364</v>
      </c>
      <c r="U37" t="s">
        <v>168</v>
      </c>
      <c r="V37" t="s">
        <v>165</v>
      </c>
      <c r="W37">
        <v>0</v>
      </c>
      <c r="X37">
        <v>1</v>
      </c>
      <c r="Y37">
        <v>9</v>
      </c>
      <c r="Z37" t="s">
        <v>138</v>
      </c>
      <c r="AA37" t="s">
        <v>151</v>
      </c>
      <c r="AB37" t="s">
        <v>125</v>
      </c>
      <c r="AC37">
        <v>100</v>
      </c>
      <c r="AD37">
        <v>100</v>
      </c>
      <c r="AE37">
        <v>100</v>
      </c>
      <c r="AF37">
        <v>100</v>
      </c>
      <c r="AG37">
        <v>0</v>
      </c>
      <c r="AH37">
        <v>0</v>
      </c>
      <c r="AI37">
        <v>0</v>
      </c>
      <c r="AJ37">
        <v>0</v>
      </c>
      <c r="AK37" t="s">
        <v>166</v>
      </c>
      <c r="AL37">
        <v>0</v>
      </c>
      <c r="AM37" s="3">
        <v>43364</v>
      </c>
      <c r="AN37">
        <v>1</v>
      </c>
      <c r="AO37">
        <v>0</v>
      </c>
      <c r="AP37" t="s">
        <v>140</v>
      </c>
      <c r="AQ37">
        <v>20</v>
      </c>
      <c r="AR37">
        <v>20</v>
      </c>
      <c r="AS37">
        <v>20</v>
      </c>
      <c r="AT37">
        <v>20</v>
      </c>
      <c r="AU37">
        <v>0</v>
      </c>
      <c r="AV37">
        <v>0</v>
      </c>
      <c r="AW37">
        <v>0</v>
      </c>
      <c r="AX37">
        <v>0</v>
      </c>
      <c r="AY37" s="3">
        <v>43364</v>
      </c>
      <c r="AZ37" t="s">
        <v>153</v>
      </c>
      <c r="BA37">
        <v>1</v>
      </c>
      <c r="BB37">
        <v>12</v>
      </c>
      <c r="BC37" t="s">
        <v>142</v>
      </c>
      <c r="BD37" t="s">
        <v>161</v>
      </c>
      <c r="BE37" t="s">
        <v>162</v>
      </c>
      <c r="BF37" t="s">
        <v>163</v>
      </c>
      <c r="BG37" t="s">
        <v>106</v>
      </c>
    </row>
    <row r="38" spans="1:59" x14ac:dyDescent="0.25">
      <c r="A38">
        <v>0</v>
      </c>
      <c r="B38">
        <v>0</v>
      </c>
      <c r="C38">
        <v>0</v>
      </c>
      <c r="D38" t="s">
        <v>147</v>
      </c>
      <c r="E38" t="s">
        <v>88</v>
      </c>
      <c r="F38" t="s">
        <v>110</v>
      </c>
      <c r="G38" t="s">
        <v>111</v>
      </c>
      <c r="H38" t="s">
        <v>112</v>
      </c>
      <c r="I38" t="s">
        <v>92</v>
      </c>
      <c r="J38" t="s">
        <v>93</v>
      </c>
      <c r="K38" t="s">
        <v>94</v>
      </c>
      <c r="L38" t="s">
        <v>148</v>
      </c>
      <c r="M38" t="s">
        <v>96</v>
      </c>
      <c r="O38" t="s">
        <v>140</v>
      </c>
      <c r="P38" t="s">
        <v>122</v>
      </c>
      <c r="Q38" t="s">
        <v>123</v>
      </c>
      <c r="R38" t="s">
        <v>100</v>
      </c>
      <c r="S38" t="s">
        <v>124</v>
      </c>
      <c r="T38" s="3">
        <v>43349</v>
      </c>
      <c r="U38" t="s">
        <v>169</v>
      </c>
      <c r="V38" t="s">
        <v>159</v>
      </c>
      <c r="W38">
        <v>0</v>
      </c>
      <c r="X38">
        <v>1</v>
      </c>
      <c r="Y38">
        <v>9</v>
      </c>
      <c r="Z38" t="s">
        <v>138</v>
      </c>
      <c r="AA38" t="s">
        <v>160</v>
      </c>
      <c r="AB38" t="s">
        <v>125</v>
      </c>
      <c r="AC38">
        <v>2500</v>
      </c>
      <c r="AD38">
        <v>2500</v>
      </c>
      <c r="AE38">
        <v>2500</v>
      </c>
      <c r="AF38">
        <v>2500</v>
      </c>
      <c r="AG38">
        <v>0</v>
      </c>
      <c r="AH38">
        <v>0</v>
      </c>
      <c r="AI38">
        <v>0</v>
      </c>
      <c r="AJ38">
        <v>0</v>
      </c>
      <c r="AK38" t="s">
        <v>152</v>
      </c>
      <c r="AL38">
        <v>0</v>
      </c>
      <c r="AM38" s="3">
        <v>43349</v>
      </c>
      <c r="AN38">
        <v>1</v>
      </c>
      <c r="AO38">
        <v>0</v>
      </c>
      <c r="AP38" t="s">
        <v>140</v>
      </c>
      <c r="AQ38">
        <v>500</v>
      </c>
      <c r="AR38">
        <v>500</v>
      </c>
      <c r="AS38">
        <v>500</v>
      </c>
      <c r="AT38">
        <v>500</v>
      </c>
      <c r="AU38">
        <v>0</v>
      </c>
      <c r="AV38">
        <v>0</v>
      </c>
      <c r="AW38">
        <v>0</v>
      </c>
      <c r="AX38">
        <v>0</v>
      </c>
      <c r="AY38" s="3">
        <v>43349</v>
      </c>
      <c r="AZ38" t="s">
        <v>153</v>
      </c>
      <c r="BA38">
        <v>1</v>
      </c>
      <c r="BB38">
        <v>4</v>
      </c>
      <c r="BC38" t="s">
        <v>139</v>
      </c>
      <c r="BD38" t="s">
        <v>161</v>
      </c>
      <c r="BE38" t="s">
        <v>162</v>
      </c>
      <c r="BF38" t="s">
        <v>163</v>
      </c>
      <c r="BG38" t="s">
        <v>106</v>
      </c>
    </row>
    <row r="39" spans="1:59" x14ac:dyDescent="0.25">
      <c r="A39">
        <v>0</v>
      </c>
      <c r="B39">
        <v>0</v>
      </c>
      <c r="C39">
        <v>0</v>
      </c>
      <c r="D39" t="s">
        <v>147</v>
      </c>
      <c r="E39" t="s">
        <v>88</v>
      </c>
      <c r="F39" t="s">
        <v>110</v>
      </c>
      <c r="G39" t="s">
        <v>111</v>
      </c>
      <c r="H39" t="s">
        <v>112</v>
      </c>
      <c r="I39" t="s">
        <v>92</v>
      </c>
      <c r="J39" t="s">
        <v>93</v>
      </c>
      <c r="K39" t="s">
        <v>94</v>
      </c>
      <c r="L39" t="s">
        <v>148</v>
      </c>
      <c r="M39" t="s">
        <v>96</v>
      </c>
      <c r="O39" t="s">
        <v>170</v>
      </c>
      <c r="P39" t="s">
        <v>122</v>
      </c>
      <c r="Q39" t="s">
        <v>123</v>
      </c>
      <c r="R39" t="s">
        <v>100</v>
      </c>
      <c r="S39" t="s">
        <v>124</v>
      </c>
      <c r="T39" s="3">
        <v>43369</v>
      </c>
      <c r="U39" t="s">
        <v>171</v>
      </c>
      <c r="V39" t="s">
        <v>159</v>
      </c>
      <c r="W39">
        <v>0</v>
      </c>
      <c r="X39">
        <v>1</v>
      </c>
      <c r="Y39">
        <v>9</v>
      </c>
      <c r="Z39" t="s">
        <v>138</v>
      </c>
      <c r="AA39" t="s">
        <v>160</v>
      </c>
      <c r="AB39" t="s">
        <v>125</v>
      </c>
      <c r="AC39">
        <v>200</v>
      </c>
      <c r="AD39">
        <v>200</v>
      </c>
      <c r="AE39">
        <v>200</v>
      </c>
      <c r="AF39">
        <v>200</v>
      </c>
      <c r="AG39">
        <v>0</v>
      </c>
      <c r="AH39">
        <v>0</v>
      </c>
      <c r="AI39">
        <v>0</v>
      </c>
      <c r="AJ39">
        <v>0</v>
      </c>
      <c r="AK39" t="s">
        <v>152</v>
      </c>
      <c r="AL39">
        <v>0</v>
      </c>
      <c r="AM39" s="3">
        <v>43369</v>
      </c>
      <c r="AN39">
        <v>200</v>
      </c>
      <c r="AO39">
        <v>0</v>
      </c>
      <c r="AP39" t="s">
        <v>172</v>
      </c>
      <c r="AQ39">
        <v>40</v>
      </c>
      <c r="AR39">
        <v>40</v>
      </c>
      <c r="AS39">
        <v>40</v>
      </c>
      <c r="AT39">
        <v>40</v>
      </c>
      <c r="AU39">
        <v>0</v>
      </c>
      <c r="AV39">
        <v>0</v>
      </c>
      <c r="AW39">
        <v>0</v>
      </c>
      <c r="AX39">
        <v>0</v>
      </c>
      <c r="AY39" s="3">
        <v>43369</v>
      </c>
      <c r="AZ39" t="s">
        <v>153</v>
      </c>
      <c r="BA39">
        <v>200</v>
      </c>
      <c r="BB39">
        <v>10</v>
      </c>
      <c r="BC39" t="s">
        <v>139</v>
      </c>
      <c r="BD39" t="s">
        <v>173</v>
      </c>
      <c r="BE39" t="s">
        <v>174</v>
      </c>
      <c r="BF39" t="s">
        <v>175</v>
      </c>
      <c r="BG39" t="s">
        <v>106</v>
      </c>
    </row>
    <row r="40" spans="1:59" x14ac:dyDescent="0.25">
      <c r="A40">
        <v>0</v>
      </c>
      <c r="B40">
        <v>0</v>
      </c>
      <c r="C40">
        <v>0</v>
      </c>
      <c r="D40" t="s">
        <v>147</v>
      </c>
      <c r="E40" t="s">
        <v>88</v>
      </c>
      <c r="F40" t="s">
        <v>110</v>
      </c>
      <c r="G40" t="s">
        <v>111</v>
      </c>
      <c r="H40" t="s">
        <v>112</v>
      </c>
      <c r="I40" t="s">
        <v>92</v>
      </c>
      <c r="J40" t="s">
        <v>93</v>
      </c>
      <c r="K40" t="s">
        <v>94</v>
      </c>
      <c r="L40" t="s">
        <v>148</v>
      </c>
      <c r="M40" t="s">
        <v>96</v>
      </c>
      <c r="O40" t="s">
        <v>170</v>
      </c>
      <c r="P40" t="s">
        <v>122</v>
      </c>
      <c r="Q40" t="s">
        <v>123</v>
      </c>
      <c r="R40" t="s">
        <v>100</v>
      </c>
      <c r="S40" t="s">
        <v>124</v>
      </c>
      <c r="T40" s="3">
        <v>43369</v>
      </c>
      <c r="U40" t="s">
        <v>171</v>
      </c>
      <c r="V40" t="s">
        <v>159</v>
      </c>
      <c r="W40">
        <v>0</v>
      </c>
      <c r="X40">
        <v>1</v>
      </c>
      <c r="Y40">
        <v>9</v>
      </c>
      <c r="Z40" t="s">
        <v>138</v>
      </c>
      <c r="AA40" t="s">
        <v>160</v>
      </c>
      <c r="AB40" t="s">
        <v>125</v>
      </c>
      <c r="AC40">
        <v>300</v>
      </c>
      <c r="AD40">
        <v>300</v>
      </c>
      <c r="AE40">
        <v>300</v>
      </c>
      <c r="AF40">
        <v>300</v>
      </c>
      <c r="AG40">
        <v>0</v>
      </c>
      <c r="AH40">
        <v>0</v>
      </c>
      <c r="AI40">
        <v>0</v>
      </c>
      <c r="AJ40">
        <v>0</v>
      </c>
      <c r="AK40" t="s">
        <v>152</v>
      </c>
      <c r="AL40">
        <v>0</v>
      </c>
      <c r="AM40" s="3">
        <v>43369</v>
      </c>
      <c r="AN40">
        <v>300</v>
      </c>
      <c r="AO40">
        <v>0</v>
      </c>
      <c r="AP40" t="s">
        <v>172</v>
      </c>
      <c r="AQ40">
        <v>60</v>
      </c>
      <c r="AR40">
        <v>60</v>
      </c>
      <c r="AS40">
        <v>60</v>
      </c>
      <c r="AT40">
        <v>60</v>
      </c>
      <c r="AU40">
        <v>0</v>
      </c>
      <c r="AV40">
        <v>0</v>
      </c>
      <c r="AW40">
        <v>0</v>
      </c>
      <c r="AX40">
        <v>0</v>
      </c>
      <c r="AY40" s="3">
        <v>43369</v>
      </c>
      <c r="AZ40" t="s">
        <v>153</v>
      </c>
      <c r="BA40">
        <v>300</v>
      </c>
      <c r="BB40">
        <v>11</v>
      </c>
      <c r="BC40" t="s">
        <v>139</v>
      </c>
      <c r="BD40" t="s">
        <v>173</v>
      </c>
      <c r="BE40" t="s">
        <v>174</v>
      </c>
      <c r="BF40" t="s">
        <v>175</v>
      </c>
      <c r="BG40" t="s">
        <v>106</v>
      </c>
    </row>
    <row r="41" spans="1:59" x14ac:dyDescent="0.25">
      <c r="A41">
        <v>1</v>
      </c>
      <c r="B41">
        <v>2</v>
      </c>
      <c r="C41">
        <v>6</v>
      </c>
      <c r="D41" t="s">
        <v>147</v>
      </c>
      <c r="E41" t="s">
        <v>88</v>
      </c>
      <c r="F41" t="s">
        <v>110</v>
      </c>
      <c r="G41" t="s">
        <v>111</v>
      </c>
      <c r="H41" t="s">
        <v>112</v>
      </c>
      <c r="I41" t="s">
        <v>92</v>
      </c>
      <c r="J41" t="s">
        <v>93</v>
      </c>
      <c r="K41" t="s">
        <v>94</v>
      </c>
      <c r="L41" t="s">
        <v>148</v>
      </c>
      <c r="M41" t="s">
        <v>96</v>
      </c>
      <c r="O41" t="s">
        <v>140</v>
      </c>
      <c r="P41" t="s">
        <v>122</v>
      </c>
      <c r="Q41" t="s">
        <v>123</v>
      </c>
      <c r="R41" t="s">
        <v>100</v>
      </c>
      <c r="S41" t="s">
        <v>124</v>
      </c>
      <c r="T41" s="3">
        <v>43364</v>
      </c>
      <c r="U41" t="s">
        <v>168</v>
      </c>
      <c r="V41" t="s">
        <v>165</v>
      </c>
      <c r="W41">
        <v>0</v>
      </c>
      <c r="X41">
        <v>1</v>
      </c>
      <c r="Y41">
        <v>9</v>
      </c>
      <c r="Z41" t="s">
        <v>138</v>
      </c>
      <c r="AA41" t="s">
        <v>151</v>
      </c>
      <c r="AB41" t="s">
        <v>125</v>
      </c>
      <c r="AC41">
        <v>500</v>
      </c>
      <c r="AD41">
        <v>500</v>
      </c>
      <c r="AE41">
        <v>500</v>
      </c>
      <c r="AF41">
        <v>500</v>
      </c>
      <c r="AG41">
        <v>0</v>
      </c>
      <c r="AH41">
        <v>0</v>
      </c>
      <c r="AI41">
        <v>0</v>
      </c>
      <c r="AJ41">
        <v>0</v>
      </c>
      <c r="AK41" t="s">
        <v>166</v>
      </c>
      <c r="AL41">
        <v>0</v>
      </c>
      <c r="AM41" s="3">
        <v>43364</v>
      </c>
      <c r="AN41">
        <v>1</v>
      </c>
      <c r="AO41">
        <v>0</v>
      </c>
      <c r="AP41" t="s">
        <v>140</v>
      </c>
      <c r="AQ41">
        <v>100</v>
      </c>
      <c r="AR41">
        <v>100</v>
      </c>
      <c r="AS41">
        <v>100</v>
      </c>
      <c r="AT41">
        <v>100</v>
      </c>
      <c r="AU41">
        <v>0</v>
      </c>
      <c r="AV41">
        <v>0</v>
      </c>
      <c r="AW41">
        <v>0</v>
      </c>
      <c r="AX41">
        <v>0</v>
      </c>
      <c r="AY41" s="3">
        <v>43364</v>
      </c>
      <c r="AZ41" t="s">
        <v>153</v>
      </c>
      <c r="BA41">
        <v>1</v>
      </c>
      <c r="BB41">
        <v>13</v>
      </c>
      <c r="BC41" t="s">
        <v>142</v>
      </c>
      <c r="BD41" t="s">
        <v>161</v>
      </c>
      <c r="BE41" t="s">
        <v>162</v>
      </c>
      <c r="BF41" t="s">
        <v>163</v>
      </c>
      <c r="BG41" t="s">
        <v>106</v>
      </c>
    </row>
    <row r="42" spans="1:59" x14ac:dyDescent="0.25">
      <c r="A42">
        <v>3</v>
      </c>
      <c r="B42">
        <v>1</v>
      </c>
      <c r="C42">
        <v>6</v>
      </c>
      <c r="D42" t="s">
        <v>147</v>
      </c>
      <c r="E42" t="s">
        <v>88</v>
      </c>
      <c r="F42" t="s">
        <v>110</v>
      </c>
      <c r="G42" t="s">
        <v>111</v>
      </c>
      <c r="H42" t="s">
        <v>112</v>
      </c>
      <c r="I42" t="s">
        <v>92</v>
      </c>
      <c r="J42" t="s">
        <v>93</v>
      </c>
      <c r="K42" t="s">
        <v>94</v>
      </c>
      <c r="L42" t="s">
        <v>148</v>
      </c>
      <c r="M42" t="s">
        <v>96</v>
      </c>
      <c r="O42" t="s">
        <v>140</v>
      </c>
      <c r="P42" t="s">
        <v>122</v>
      </c>
      <c r="Q42" t="s">
        <v>123</v>
      </c>
      <c r="R42" t="s">
        <v>100</v>
      </c>
      <c r="S42" t="s">
        <v>124</v>
      </c>
      <c r="T42" s="3">
        <v>43376</v>
      </c>
      <c r="U42" t="s">
        <v>176</v>
      </c>
      <c r="V42" t="s">
        <v>165</v>
      </c>
      <c r="W42">
        <v>0</v>
      </c>
      <c r="X42">
        <v>1</v>
      </c>
      <c r="Y42">
        <v>10</v>
      </c>
      <c r="Z42" t="s">
        <v>138</v>
      </c>
      <c r="AA42" t="s">
        <v>151</v>
      </c>
      <c r="AB42" t="s">
        <v>125</v>
      </c>
      <c r="AC42">
        <v>100</v>
      </c>
      <c r="AD42">
        <v>100</v>
      </c>
      <c r="AE42">
        <v>100</v>
      </c>
      <c r="AF42">
        <v>100</v>
      </c>
      <c r="AG42">
        <v>0</v>
      </c>
      <c r="AH42">
        <v>0</v>
      </c>
      <c r="AI42">
        <v>0</v>
      </c>
      <c r="AJ42">
        <v>0</v>
      </c>
      <c r="AK42" t="s">
        <v>166</v>
      </c>
      <c r="AL42">
        <v>0</v>
      </c>
      <c r="AM42" s="3">
        <v>43376</v>
      </c>
      <c r="AN42">
        <v>1</v>
      </c>
      <c r="AO42">
        <v>0</v>
      </c>
      <c r="AP42" t="s">
        <v>140</v>
      </c>
      <c r="AQ42">
        <v>20</v>
      </c>
      <c r="AR42">
        <v>20</v>
      </c>
      <c r="AS42">
        <v>20</v>
      </c>
      <c r="AT42">
        <v>20</v>
      </c>
      <c r="AU42">
        <v>0</v>
      </c>
      <c r="AV42">
        <v>0</v>
      </c>
      <c r="AW42">
        <v>0</v>
      </c>
      <c r="AX42">
        <v>0</v>
      </c>
      <c r="AY42" s="3">
        <v>43376</v>
      </c>
      <c r="AZ42" t="s">
        <v>153</v>
      </c>
      <c r="BA42">
        <v>1</v>
      </c>
      <c r="BB42">
        <v>14</v>
      </c>
      <c r="BC42" t="s">
        <v>142</v>
      </c>
      <c r="BD42" t="s">
        <v>173</v>
      </c>
      <c r="BE42" t="s">
        <v>174</v>
      </c>
      <c r="BF42" t="s">
        <v>175</v>
      </c>
      <c r="BG42" t="s">
        <v>106</v>
      </c>
    </row>
    <row r="43" spans="1:59" x14ac:dyDescent="0.25">
      <c r="A43">
        <v>0</v>
      </c>
      <c r="B43">
        <v>0</v>
      </c>
      <c r="C43">
        <v>0</v>
      </c>
      <c r="D43" t="s">
        <v>147</v>
      </c>
      <c r="E43" t="s">
        <v>88</v>
      </c>
      <c r="F43" t="s">
        <v>110</v>
      </c>
      <c r="G43" t="s">
        <v>111</v>
      </c>
      <c r="H43" t="s">
        <v>112</v>
      </c>
      <c r="I43" t="s">
        <v>92</v>
      </c>
      <c r="J43" t="s">
        <v>93</v>
      </c>
      <c r="K43" t="s">
        <v>94</v>
      </c>
      <c r="L43" t="s">
        <v>148</v>
      </c>
      <c r="M43" t="s">
        <v>96</v>
      </c>
      <c r="O43" t="s">
        <v>170</v>
      </c>
      <c r="P43" t="s">
        <v>122</v>
      </c>
      <c r="Q43" t="s">
        <v>123</v>
      </c>
      <c r="R43" t="s">
        <v>100</v>
      </c>
      <c r="S43" t="s">
        <v>124</v>
      </c>
      <c r="T43" s="3">
        <v>43434</v>
      </c>
      <c r="U43" t="s">
        <v>177</v>
      </c>
      <c r="V43" t="s">
        <v>159</v>
      </c>
      <c r="W43">
        <v>0</v>
      </c>
      <c r="X43">
        <v>1</v>
      </c>
      <c r="Y43">
        <v>11</v>
      </c>
      <c r="Z43" t="s">
        <v>138</v>
      </c>
      <c r="AA43" t="s">
        <v>160</v>
      </c>
      <c r="AB43" t="s">
        <v>125</v>
      </c>
      <c r="AC43">
        <v>10</v>
      </c>
      <c r="AD43">
        <v>10</v>
      </c>
      <c r="AE43">
        <v>10</v>
      </c>
      <c r="AF43">
        <v>10</v>
      </c>
      <c r="AG43">
        <v>0</v>
      </c>
      <c r="AH43">
        <v>0</v>
      </c>
      <c r="AI43">
        <v>0</v>
      </c>
      <c r="AJ43">
        <v>0</v>
      </c>
      <c r="AK43" t="s">
        <v>152</v>
      </c>
      <c r="AL43">
        <v>0</v>
      </c>
      <c r="AM43" s="3">
        <v>43434</v>
      </c>
      <c r="AN43">
        <v>10</v>
      </c>
      <c r="AO43">
        <v>0</v>
      </c>
      <c r="AP43" t="s">
        <v>172</v>
      </c>
      <c r="AQ43">
        <v>2</v>
      </c>
      <c r="AR43">
        <v>2</v>
      </c>
      <c r="AS43">
        <v>2</v>
      </c>
      <c r="AT43">
        <v>2</v>
      </c>
      <c r="AU43">
        <v>0</v>
      </c>
      <c r="AV43">
        <v>0</v>
      </c>
      <c r="AW43">
        <v>0</v>
      </c>
      <c r="AX43">
        <v>0</v>
      </c>
      <c r="AY43" s="3">
        <v>43434</v>
      </c>
      <c r="AZ43" t="s">
        <v>153</v>
      </c>
      <c r="BA43">
        <v>10</v>
      </c>
      <c r="BB43">
        <v>16</v>
      </c>
      <c r="BC43" t="s">
        <v>139</v>
      </c>
      <c r="BD43" t="s">
        <v>173</v>
      </c>
      <c r="BE43" t="s">
        <v>174</v>
      </c>
      <c r="BF43" t="s">
        <v>175</v>
      </c>
      <c r="BG43" t="s">
        <v>106</v>
      </c>
    </row>
    <row r="44" spans="1:59" x14ac:dyDescent="0.25">
      <c r="A44">
        <v>0</v>
      </c>
      <c r="B44">
        <v>0</v>
      </c>
      <c r="C44">
        <v>0</v>
      </c>
      <c r="D44" t="s">
        <v>147</v>
      </c>
      <c r="E44" t="s">
        <v>88</v>
      </c>
      <c r="F44" t="s">
        <v>110</v>
      </c>
      <c r="G44" t="s">
        <v>111</v>
      </c>
      <c r="H44" t="s">
        <v>112</v>
      </c>
      <c r="I44" t="s">
        <v>92</v>
      </c>
      <c r="J44" t="s">
        <v>93</v>
      </c>
      <c r="K44" t="s">
        <v>94</v>
      </c>
      <c r="L44" t="s">
        <v>148</v>
      </c>
      <c r="M44" t="s">
        <v>96</v>
      </c>
      <c r="O44" t="s">
        <v>170</v>
      </c>
      <c r="P44" t="s">
        <v>122</v>
      </c>
      <c r="Q44" t="s">
        <v>123</v>
      </c>
      <c r="R44" t="s">
        <v>100</v>
      </c>
      <c r="S44" t="s">
        <v>124</v>
      </c>
      <c r="T44" s="3">
        <v>43434</v>
      </c>
      <c r="U44" t="s">
        <v>177</v>
      </c>
      <c r="V44" t="s">
        <v>159</v>
      </c>
      <c r="W44">
        <v>0</v>
      </c>
      <c r="X44">
        <v>1</v>
      </c>
      <c r="Y44">
        <v>11</v>
      </c>
      <c r="Z44" t="s">
        <v>138</v>
      </c>
      <c r="AA44" t="s">
        <v>160</v>
      </c>
      <c r="AB44" t="s">
        <v>125</v>
      </c>
      <c r="AC44">
        <v>10</v>
      </c>
      <c r="AD44">
        <v>10</v>
      </c>
      <c r="AE44">
        <v>10</v>
      </c>
      <c r="AF44">
        <v>10</v>
      </c>
      <c r="AG44">
        <v>0</v>
      </c>
      <c r="AH44">
        <v>0</v>
      </c>
      <c r="AI44">
        <v>0</v>
      </c>
      <c r="AJ44">
        <v>0</v>
      </c>
      <c r="AK44" t="s">
        <v>152</v>
      </c>
      <c r="AL44">
        <v>0</v>
      </c>
      <c r="AM44" s="3">
        <v>43434</v>
      </c>
      <c r="AN44">
        <v>10</v>
      </c>
      <c r="AO44">
        <v>0</v>
      </c>
      <c r="AP44" t="s">
        <v>172</v>
      </c>
      <c r="AQ44">
        <v>2</v>
      </c>
      <c r="AR44">
        <v>2</v>
      </c>
      <c r="AS44">
        <v>2</v>
      </c>
      <c r="AT44">
        <v>2</v>
      </c>
      <c r="AU44">
        <v>0</v>
      </c>
      <c r="AV44">
        <v>0</v>
      </c>
      <c r="AW44">
        <v>0</v>
      </c>
      <c r="AX44">
        <v>0</v>
      </c>
      <c r="AY44" s="3">
        <v>43434</v>
      </c>
      <c r="AZ44" t="s">
        <v>153</v>
      </c>
      <c r="BA44">
        <v>10</v>
      </c>
      <c r="BB44">
        <v>17</v>
      </c>
      <c r="BC44" t="s">
        <v>139</v>
      </c>
      <c r="BD44" t="s">
        <v>173</v>
      </c>
      <c r="BE44" t="s">
        <v>174</v>
      </c>
      <c r="BF44" t="s">
        <v>175</v>
      </c>
      <c r="BG44" t="s">
        <v>106</v>
      </c>
    </row>
    <row r="45" spans="1:59" x14ac:dyDescent="0.25">
      <c r="A45">
        <v>0</v>
      </c>
      <c r="B45">
        <v>0</v>
      </c>
      <c r="C45">
        <v>0</v>
      </c>
      <c r="D45" t="s">
        <v>147</v>
      </c>
      <c r="E45" t="s">
        <v>88</v>
      </c>
      <c r="F45" t="s">
        <v>110</v>
      </c>
      <c r="G45" t="s">
        <v>111</v>
      </c>
      <c r="H45" t="s">
        <v>112</v>
      </c>
      <c r="I45" t="s">
        <v>92</v>
      </c>
      <c r="J45" t="s">
        <v>93</v>
      </c>
      <c r="K45" t="s">
        <v>94</v>
      </c>
      <c r="L45" t="s">
        <v>148</v>
      </c>
      <c r="M45" t="s">
        <v>96</v>
      </c>
      <c r="O45" t="s">
        <v>170</v>
      </c>
      <c r="P45" t="s">
        <v>122</v>
      </c>
      <c r="Q45" t="s">
        <v>123</v>
      </c>
      <c r="R45" t="s">
        <v>100</v>
      </c>
      <c r="S45" t="s">
        <v>124</v>
      </c>
      <c r="T45" s="3">
        <v>43434</v>
      </c>
      <c r="U45" t="s">
        <v>178</v>
      </c>
      <c r="V45" t="s">
        <v>179</v>
      </c>
      <c r="W45">
        <v>0</v>
      </c>
      <c r="X45">
        <v>1</v>
      </c>
      <c r="Y45">
        <v>11</v>
      </c>
      <c r="Z45" t="s">
        <v>138</v>
      </c>
      <c r="AA45" t="s">
        <v>160</v>
      </c>
      <c r="AB45" t="s">
        <v>125</v>
      </c>
      <c r="AC45">
        <v>-4</v>
      </c>
      <c r="AD45">
        <v>-4</v>
      </c>
      <c r="AE45">
        <v>-4</v>
      </c>
      <c r="AF45">
        <v>-4</v>
      </c>
      <c r="AG45">
        <v>0</v>
      </c>
      <c r="AH45">
        <v>0</v>
      </c>
      <c r="AI45">
        <v>0</v>
      </c>
      <c r="AJ45">
        <v>0</v>
      </c>
      <c r="AK45" t="s">
        <v>152</v>
      </c>
      <c r="AL45">
        <v>0</v>
      </c>
      <c r="AM45" s="3">
        <v>43434</v>
      </c>
      <c r="AN45">
        <v>0</v>
      </c>
      <c r="AO45">
        <v>0</v>
      </c>
      <c r="AP45" t="s">
        <v>172</v>
      </c>
      <c r="AQ45">
        <v>-0.8</v>
      </c>
      <c r="AR45">
        <v>-0.8</v>
      </c>
      <c r="AS45">
        <v>-0.8</v>
      </c>
      <c r="AT45">
        <v>-0.8</v>
      </c>
      <c r="AU45">
        <v>0</v>
      </c>
      <c r="AV45">
        <v>0</v>
      </c>
      <c r="AW45">
        <v>0</v>
      </c>
      <c r="AX45">
        <v>0</v>
      </c>
      <c r="AY45" s="3">
        <v>43434</v>
      </c>
      <c r="AZ45" t="s">
        <v>153</v>
      </c>
      <c r="BA45">
        <v>0</v>
      </c>
      <c r="BB45">
        <v>16</v>
      </c>
      <c r="BC45" t="s">
        <v>139</v>
      </c>
      <c r="BD45" t="s">
        <v>173</v>
      </c>
      <c r="BE45" t="s">
        <v>174</v>
      </c>
      <c r="BF45" t="s">
        <v>175</v>
      </c>
      <c r="BG45" t="s">
        <v>106</v>
      </c>
    </row>
    <row r="46" spans="1:59" x14ac:dyDescent="0.25">
      <c r="A46">
        <v>0</v>
      </c>
      <c r="B46">
        <v>0</v>
      </c>
      <c r="C46">
        <v>0</v>
      </c>
      <c r="D46" t="s">
        <v>147</v>
      </c>
      <c r="E46" t="s">
        <v>88</v>
      </c>
      <c r="F46" t="s">
        <v>110</v>
      </c>
      <c r="G46" t="s">
        <v>111</v>
      </c>
      <c r="H46" t="s">
        <v>112</v>
      </c>
      <c r="I46" t="s">
        <v>92</v>
      </c>
      <c r="J46" t="s">
        <v>93</v>
      </c>
      <c r="K46" t="s">
        <v>94</v>
      </c>
      <c r="L46" t="s">
        <v>148</v>
      </c>
      <c r="M46" t="s">
        <v>96</v>
      </c>
      <c r="O46" t="s">
        <v>170</v>
      </c>
      <c r="P46" t="s">
        <v>122</v>
      </c>
      <c r="Q46" t="s">
        <v>123</v>
      </c>
      <c r="R46" t="s">
        <v>100</v>
      </c>
      <c r="S46" t="s">
        <v>124</v>
      </c>
      <c r="T46" s="3">
        <v>43434</v>
      </c>
      <c r="U46" t="s">
        <v>178</v>
      </c>
      <c r="V46" t="s">
        <v>179</v>
      </c>
      <c r="W46">
        <v>0</v>
      </c>
      <c r="X46">
        <v>1</v>
      </c>
      <c r="Y46">
        <v>11</v>
      </c>
      <c r="Z46" t="s">
        <v>138</v>
      </c>
      <c r="AA46" t="s">
        <v>160</v>
      </c>
      <c r="AB46" t="s">
        <v>125</v>
      </c>
      <c r="AC46">
        <v>-4</v>
      </c>
      <c r="AD46">
        <v>-4</v>
      </c>
      <c r="AE46">
        <v>-4</v>
      </c>
      <c r="AF46">
        <v>-4</v>
      </c>
      <c r="AG46">
        <v>0</v>
      </c>
      <c r="AH46">
        <v>0</v>
      </c>
      <c r="AI46">
        <v>0</v>
      </c>
      <c r="AJ46">
        <v>0</v>
      </c>
      <c r="AK46" t="s">
        <v>152</v>
      </c>
      <c r="AL46">
        <v>0</v>
      </c>
      <c r="AM46" s="3">
        <v>43434</v>
      </c>
      <c r="AN46">
        <v>0</v>
      </c>
      <c r="AO46">
        <v>0</v>
      </c>
      <c r="AP46" t="s">
        <v>172</v>
      </c>
      <c r="AQ46">
        <v>-0.8</v>
      </c>
      <c r="AR46">
        <v>-0.8</v>
      </c>
      <c r="AS46">
        <v>-0.8</v>
      </c>
      <c r="AT46">
        <v>-0.8</v>
      </c>
      <c r="AU46">
        <v>0</v>
      </c>
      <c r="AV46">
        <v>0</v>
      </c>
      <c r="AW46">
        <v>0</v>
      </c>
      <c r="AX46">
        <v>0</v>
      </c>
      <c r="AY46" s="3">
        <v>43434</v>
      </c>
      <c r="AZ46" t="s">
        <v>153</v>
      </c>
      <c r="BA46">
        <v>0</v>
      </c>
      <c r="BB46">
        <v>17</v>
      </c>
      <c r="BC46" t="s">
        <v>139</v>
      </c>
      <c r="BD46" t="s">
        <v>173</v>
      </c>
      <c r="BE46" t="s">
        <v>174</v>
      </c>
      <c r="BF46" t="s">
        <v>175</v>
      </c>
      <c r="BG46" t="s">
        <v>106</v>
      </c>
    </row>
    <row r="47" spans="1:59" x14ac:dyDescent="0.25">
      <c r="A47">
        <v>0</v>
      </c>
      <c r="B47">
        <v>0</v>
      </c>
      <c r="C47">
        <v>0</v>
      </c>
      <c r="D47" t="s">
        <v>147</v>
      </c>
      <c r="E47" t="s">
        <v>88</v>
      </c>
      <c r="F47" t="s">
        <v>110</v>
      </c>
      <c r="G47" t="s">
        <v>111</v>
      </c>
      <c r="H47" t="s">
        <v>112</v>
      </c>
      <c r="I47" t="s">
        <v>92</v>
      </c>
      <c r="J47" t="s">
        <v>93</v>
      </c>
      <c r="K47" t="s">
        <v>94</v>
      </c>
      <c r="L47" t="s">
        <v>148</v>
      </c>
      <c r="M47" t="s">
        <v>96</v>
      </c>
      <c r="O47" t="s">
        <v>170</v>
      </c>
      <c r="P47" t="s">
        <v>122</v>
      </c>
      <c r="Q47" t="s">
        <v>123</v>
      </c>
      <c r="R47" t="s">
        <v>100</v>
      </c>
      <c r="S47" t="s">
        <v>124</v>
      </c>
      <c r="T47" s="3">
        <v>43434</v>
      </c>
      <c r="U47" t="s">
        <v>180</v>
      </c>
      <c r="V47" t="s">
        <v>159</v>
      </c>
      <c r="W47">
        <v>0</v>
      </c>
      <c r="X47">
        <v>1</v>
      </c>
      <c r="Y47">
        <v>11</v>
      </c>
      <c r="Z47" t="s">
        <v>138</v>
      </c>
      <c r="AA47" t="s">
        <v>160</v>
      </c>
      <c r="AB47" t="s">
        <v>125</v>
      </c>
      <c r="AC47">
        <v>2</v>
      </c>
      <c r="AD47">
        <v>2</v>
      </c>
      <c r="AE47">
        <v>2</v>
      </c>
      <c r="AF47">
        <v>2</v>
      </c>
      <c r="AG47">
        <v>0</v>
      </c>
      <c r="AH47">
        <v>0</v>
      </c>
      <c r="AI47">
        <v>0</v>
      </c>
      <c r="AJ47">
        <v>0</v>
      </c>
      <c r="AK47" t="s">
        <v>152</v>
      </c>
      <c r="AL47">
        <v>0</v>
      </c>
      <c r="AM47" s="3">
        <v>43434</v>
      </c>
      <c r="AN47">
        <v>2</v>
      </c>
      <c r="AO47">
        <v>0</v>
      </c>
      <c r="AP47" t="s">
        <v>172</v>
      </c>
      <c r="AQ47">
        <v>0.4</v>
      </c>
      <c r="AR47">
        <v>0.4</v>
      </c>
      <c r="AS47">
        <v>0.4</v>
      </c>
      <c r="AT47">
        <v>0.4</v>
      </c>
      <c r="AU47">
        <v>0</v>
      </c>
      <c r="AV47">
        <v>0</v>
      </c>
      <c r="AW47">
        <v>0</v>
      </c>
      <c r="AX47">
        <v>0</v>
      </c>
      <c r="AY47" s="3">
        <v>43434</v>
      </c>
      <c r="AZ47" t="s">
        <v>153</v>
      </c>
      <c r="BA47">
        <v>2</v>
      </c>
      <c r="BB47">
        <v>20</v>
      </c>
      <c r="BC47" t="s">
        <v>139</v>
      </c>
      <c r="BD47" t="s">
        <v>173</v>
      </c>
      <c r="BE47" t="s">
        <v>174</v>
      </c>
      <c r="BF47" t="s">
        <v>175</v>
      </c>
      <c r="BG47" t="s">
        <v>106</v>
      </c>
    </row>
    <row r="48" spans="1:59" x14ac:dyDescent="0.25">
      <c r="A48">
        <v>0</v>
      </c>
      <c r="B48">
        <v>0</v>
      </c>
      <c r="C48">
        <v>0</v>
      </c>
      <c r="D48" t="s">
        <v>147</v>
      </c>
      <c r="E48" t="s">
        <v>88</v>
      </c>
      <c r="F48" t="s">
        <v>110</v>
      </c>
      <c r="G48" t="s">
        <v>111</v>
      </c>
      <c r="H48" t="s">
        <v>112</v>
      </c>
      <c r="I48" t="s">
        <v>92</v>
      </c>
      <c r="J48" t="s">
        <v>93</v>
      </c>
      <c r="K48" t="s">
        <v>94</v>
      </c>
      <c r="L48" t="s">
        <v>148</v>
      </c>
      <c r="M48" t="s">
        <v>96</v>
      </c>
      <c r="O48" t="s">
        <v>170</v>
      </c>
      <c r="P48" t="s">
        <v>122</v>
      </c>
      <c r="Q48" t="s">
        <v>123</v>
      </c>
      <c r="R48" t="s">
        <v>100</v>
      </c>
      <c r="S48" t="s">
        <v>124</v>
      </c>
      <c r="T48" s="3">
        <v>43434</v>
      </c>
      <c r="U48" t="s">
        <v>180</v>
      </c>
      <c r="V48" t="s">
        <v>159</v>
      </c>
      <c r="W48">
        <v>0</v>
      </c>
      <c r="X48">
        <v>1</v>
      </c>
      <c r="Y48">
        <v>11</v>
      </c>
      <c r="Z48" t="s">
        <v>138</v>
      </c>
      <c r="AA48" t="s">
        <v>160</v>
      </c>
      <c r="AB48" t="s">
        <v>125</v>
      </c>
      <c r="AC48">
        <v>2</v>
      </c>
      <c r="AD48">
        <v>2</v>
      </c>
      <c r="AE48">
        <v>2</v>
      </c>
      <c r="AF48">
        <v>2</v>
      </c>
      <c r="AG48">
        <v>0</v>
      </c>
      <c r="AH48">
        <v>0</v>
      </c>
      <c r="AI48">
        <v>0</v>
      </c>
      <c r="AJ48">
        <v>0</v>
      </c>
      <c r="AK48" t="s">
        <v>152</v>
      </c>
      <c r="AL48">
        <v>0</v>
      </c>
      <c r="AM48" s="3">
        <v>43434</v>
      </c>
      <c r="AN48">
        <v>2</v>
      </c>
      <c r="AO48">
        <v>0</v>
      </c>
      <c r="AP48" t="s">
        <v>172</v>
      </c>
      <c r="AQ48">
        <v>0.4</v>
      </c>
      <c r="AR48">
        <v>0.4</v>
      </c>
      <c r="AS48">
        <v>0.4</v>
      </c>
      <c r="AT48">
        <v>0.4</v>
      </c>
      <c r="AU48">
        <v>0</v>
      </c>
      <c r="AV48">
        <v>0</v>
      </c>
      <c r="AW48">
        <v>0</v>
      </c>
      <c r="AX48">
        <v>0</v>
      </c>
      <c r="AY48" s="3">
        <v>43434</v>
      </c>
      <c r="AZ48" t="s">
        <v>153</v>
      </c>
      <c r="BA48">
        <v>2</v>
      </c>
      <c r="BB48">
        <v>21</v>
      </c>
      <c r="BC48" t="s">
        <v>139</v>
      </c>
      <c r="BD48" t="s">
        <v>173</v>
      </c>
      <c r="BE48" t="s">
        <v>174</v>
      </c>
      <c r="BF48" t="s">
        <v>175</v>
      </c>
      <c r="BG48" t="s">
        <v>106</v>
      </c>
    </row>
    <row r="49" spans="1:59" x14ac:dyDescent="0.25">
      <c r="A49">
        <v>0</v>
      </c>
      <c r="B49">
        <v>0</v>
      </c>
      <c r="C49">
        <v>0</v>
      </c>
      <c r="D49" t="s">
        <v>147</v>
      </c>
      <c r="E49" t="s">
        <v>88</v>
      </c>
      <c r="F49" t="s">
        <v>110</v>
      </c>
      <c r="G49" t="s">
        <v>111</v>
      </c>
      <c r="H49" t="s">
        <v>112</v>
      </c>
      <c r="I49" t="s">
        <v>92</v>
      </c>
      <c r="J49" t="s">
        <v>93</v>
      </c>
      <c r="K49" t="s">
        <v>94</v>
      </c>
      <c r="L49" t="s">
        <v>148</v>
      </c>
      <c r="M49" t="s">
        <v>96</v>
      </c>
      <c r="O49" t="s">
        <v>170</v>
      </c>
      <c r="P49" t="s">
        <v>122</v>
      </c>
      <c r="Q49" t="s">
        <v>123</v>
      </c>
      <c r="R49" t="s">
        <v>100</v>
      </c>
      <c r="S49" t="s">
        <v>124</v>
      </c>
      <c r="T49" s="3">
        <v>43434</v>
      </c>
      <c r="U49" t="s">
        <v>181</v>
      </c>
      <c r="V49" t="s">
        <v>159</v>
      </c>
      <c r="W49">
        <v>0</v>
      </c>
      <c r="X49">
        <v>1</v>
      </c>
      <c r="Y49">
        <v>11</v>
      </c>
      <c r="Z49" t="s">
        <v>138</v>
      </c>
      <c r="AA49" t="s">
        <v>160</v>
      </c>
      <c r="AB49" t="s">
        <v>125</v>
      </c>
      <c r="AC49">
        <v>2</v>
      </c>
      <c r="AD49">
        <v>2</v>
      </c>
      <c r="AE49">
        <v>2</v>
      </c>
      <c r="AF49">
        <v>2</v>
      </c>
      <c r="AG49">
        <v>0</v>
      </c>
      <c r="AH49">
        <v>0</v>
      </c>
      <c r="AI49">
        <v>0</v>
      </c>
      <c r="AJ49">
        <v>0</v>
      </c>
      <c r="AK49" t="s">
        <v>152</v>
      </c>
      <c r="AL49">
        <v>0</v>
      </c>
      <c r="AM49" s="3">
        <v>43434</v>
      </c>
      <c r="AN49">
        <v>2</v>
      </c>
      <c r="AO49">
        <v>0</v>
      </c>
      <c r="AP49" t="s">
        <v>172</v>
      </c>
      <c r="AQ49">
        <v>0.4</v>
      </c>
      <c r="AR49">
        <v>0.4</v>
      </c>
      <c r="AS49">
        <v>0.4</v>
      </c>
      <c r="AT49">
        <v>0.4</v>
      </c>
      <c r="AU49">
        <v>0</v>
      </c>
      <c r="AV49">
        <v>0</v>
      </c>
      <c r="AW49">
        <v>0</v>
      </c>
      <c r="AX49">
        <v>0</v>
      </c>
      <c r="AY49" s="3">
        <v>43434</v>
      </c>
      <c r="AZ49" t="s">
        <v>153</v>
      </c>
      <c r="BA49">
        <v>2</v>
      </c>
      <c r="BB49">
        <v>26</v>
      </c>
      <c r="BC49" t="s">
        <v>139</v>
      </c>
      <c r="BD49" t="s">
        <v>173</v>
      </c>
      <c r="BE49" t="s">
        <v>174</v>
      </c>
      <c r="BF49" t="s">
        <v>175</v>
      </c>
      <c r="BG49" t="s">
        <v>106</v>
      </c>
    </row>
    <row r="50" spans="1:59" x14ac:dyDescent="0.25">
      <c r="A50">
        <v>0</v>
      </c>
      <c r="B50">
        <v>0</v>
      </c>
      <c r="C50">
        <v>0</v>
      </c>
      <c r="D50" t="s">
        <v>147</v>
      </c>
      <c r="E50" t="s">
        <v>88</v>
      </c>
      <c r="F50" t="s">
        <v>110</v>
      </c>
      <c r="G50" t="s">
        <v>111</v>
      </c>
      <c r="H50" t="s">
        <v>112</v>
      </c>
      <c r="I50" t="s">
        <v>92</v>
      </c>
      <c r="J50" t="s">
        <v>93</v>
      </c>
      <c r="K50" t="s">
        <v>94</v>
      </c>
      <c r="L50" t="s">
        <v>148</v>
      </c>
      <c r="M50" t="s">
        <v>96</v>
      </c>
      <c r="O50" t="s">
        <v>170</v>
      </c>
      <c r="P50" t="s">
        <v>122</v>
      </c>
      <c r="Q50" t="s">
        <v>123</v>
      </c>
      <c r="R50" t="s">
        <v>100</v>
      </c>
      <c r="S50" t="s">
        <v>124</v>
      </c>
      <c r="T50" s="3">
        <v>43434</v>
      </c>
      <c r="U50" t="s">
        <v>181</v>
      </c>
      <c r="V50" t="s">
        <v>159</v>
      </c>
      <c r="W50">
        <v>0</v>
      </c>
      <c r="X50">
        <v>1</v>
      </c>
      <c r="Y50">
        <v>11</v>
      </c>
      <c r="Z50" t="s">
        <v>138</v>
      </c>
      <c r="AA50" t="s">
        <v>160</v>
      </c>
      <c r="AB50" t="s">
        <v>125</v>
      </c>
      <c r="AC50">
        <v>2</v>
      </c>
      <c r="AD50">
        <v>2</v>
      </c>
      <c r="AE50">
        <v>2</v>
      </c>
      <c r="AF50">
        <v>2</v>
      </c>
      <c r="AG50">
        <v>0</v>
      </c>
      <c r="AH50">
        <v>0</v>
      </c>
      <c r="AI50">
        <v>0</v>
      </c>
      <c r="AJ50">
        <v>0</v>
      </c>
      <c r="AK50" t="s">
        <v>152</v>
      </c>
      <c r="AL50">
        <v>0</v>
      </c>
      <c r="AM50" s="3">
        <v>43434</v>
      </c>
      <c r="AN50">
        <v>2</v>
      </c>
      <c r="AO50">
        <v>0</v>
      </c>
      <c r="AP50" t="s">
        <v>172</v>
      </c>
      <c r="AQ50">
        <v>0.4</v>
      </c>
      <c r="AR50">
        <v>0.4</v>
      </c>
      <c r="AS50">
        <v>0.4</v>
      </c>
      <c r="AT50">
        <v>0.4</v>
      </c>
      <c r="AU50">
        <v>0</v>
      </c>
      <c r="AV50">
        <v>0</v>
      </c>
      <c r="AW50">
        <v>0</v>
      </c>
      <c r="AX50">
        <v>0</v>
      </c>
      <c r="AY50" s="3">
        <v>43434</v>
      </c>
      <c r="AZ50" t="s">
        <v>153</v>
      </c>
      <c r="BA50">
        <v>2</v>
      </c>
      <c r="BB50">
        <v>27</v>
      </c>
      <c r="BC50" t="s">
        <v>139</v>
      </c>
      <c r="BD50" t="s">
        <v>173</v>
      </c>
      <c r="BE50" t="s">
        <v>174</v>
      </c>
      <c r="BF50" t="s">
        <v>175</v>
      </c>
      <c r="BG50" t="s">
        <v>106</v>
      </c>
    </row>
    <row r="51" spans="1:59" x14ac:dyDescent="0.25">
      <c r="A51">
        <v>0</v>
      </c>
      <c r="B51">
        <v>0</v>
      </c>
      <c r="C51">
        <v>0</v>
      </c>
      <c r="D51" t="s">
        <v>147</v>
      </c>
      <c r="E51" t="s">
        <v>88</v>
      </c>
      <c r="F51" t="s">
        <v>110</v>
      </c>
      <c r="G51" t="s">
        <v>111</v>
      </c>
      <c r="H51" t="s">
        <v>112</v>
      </c>
      <c r="I51" t="s">
        <v>92</v>
      </c>
      <c r="J51" t="s">
        <v>93</v>
      </c>
      <c r="K51" t="s">
        <v>94</v>
      </c>
      <c r="L51" t="s">
        <v>148</v>
      </c>
      <c r="M51" t="s">
        <v>96</v>
      </c>
      <c r="O51" t="s">
        <v>170</v>
      </c>
      <c r="P51" t="s">
        <v>122</v>
      </c>
      <c r="Q51" t="s">
        <v>123</v>
      </c>
      <c r="R51" t="s">
        <v>100</v>
      </c>
      <c r="S51" t="s">
        <v>124</v>
      </c>
      <c r="T51" s="3">
        <v>43434</v>
      </c>
      <c r="U51" t="s">
        <v>182</v>
      </c>
      <c r="V51" t="s">
        <v>179</v>
      </c>
      <c r="W51">
        <v>0</v>
      </c>
      <c r="X51">
        <v>1</v>
      </c>
      <c r="Y51">
        <v>11</v>
      </c>
      <c r="Z51" t="s">
        <v>138</v>
      </c>
      <c r="AA51" t="s">
        <v>160</v>
      </c>
      <c r="AB51" t="s">
        <v>125</v>
      </c>
      <c r="AC51">
        <v>0</v>
      </c>
      <c r="AD51">
        <v>0</v>
      </c>
      <c r="AE51">
        <v>0</v>
      </c>
      <c r="AF51">
        <v>0</v>
      </c>
      <c r="AG51">
        <v>0</v>
      </c>
      <c r="AH51">
        <v>0</v>
      </c>
      <c r="AI51">
        <v>0</v>
      </c>
      <c r="AJ51">
        <v>0</v>
      </c>
      <c r="AK51" t="s">
        <v>152</v>
      </c>
      <c r="AL51">
        <v>0</v>
      </c>
      <c r="AM51" s="3">
        <v>43434</v>
      </c>
      <c r="AN51">
        <v>0</v>
      </c>
      <c r="AO51">
        <v>0</v>
      </c>
      <c r="AP51" t="s">
        <v>172</v>
      </c>
      <c r="AQ51">
        <v>-0.03</v>
      </c>
      <c r="AR51">
        <v>-0.03</v>
      </c>
      <c r="AS51">
        <v>-0.03</v>
      </c>
      <c r="AT51">
        <v>-0.03</v>
      </c>
      <c r="AU51">
        <v>0</v>
      </c>
      <c r="AV51">
        <v>0</v>
      </c>
      <c r="AW51">
        <v>0</v>
      </c>
      <c r="AX51">
        <v>0</v>
      </c>
      <c r="AY51" s="3">
        <v>43434</v>
      </c>
      <c r="AZ51" t="s">
        <v>153</v>
      </c>
      <c r="BA51">
        <v>0</v>
      </c>
      <c r="BB51">
        <v>26</v>
      </c>
      <c r="BC51" t="s">
        <v>139</v>
      </c>
      <c r="BD51" t="s">
        <v>173</v>
      </c>
      <c r="BE51" t="s">
        <v>174</v>
      </c>
      <c r="BF51" t="s">
        <v>175</v>
      </c>
      <c r="BG51" t="s">
        <v>106</v>
      </c>
    </row>
    <row r="52" spans="1:59" x14ac:dyDescent="0.25">
      <c r="A52">
        <v>0</v>
      </c>
      <c r="B52">
        <v>0</v>
      </c>
      <c r="C52">
        <v>0</v>
      </c>
      <c r="D52" t="s">
        <v>147</v>
      </c>
      <c r="E52" t="s">
        <v>88</v>
      </c>
      <c r="F52" t="s">
        <v>110</v>
      </c>
      <c r="G52" t="s">
        <v>111</v>
      </c>
      <c r="H52" t="s">
        <v>112</v>
      </c>
      <c r="I52" t="s">
        <v>92</v>
      </c>
      <c r="J52" t="s">
        <v>93</v>
      </c>
      <c r="K52" t="s">
        <v>94</v>
      </c>
      <c r="L52" t="s">
        <v>148</v>
      </c>
      <c r="M52" t="s">
        <v>96</v>
      </c>
      <c r="O52" t="s">
        <v>170</v>
      </c>
      <c r="P52" t="s">
        <v>122</v>
      </c>
      <c r="Q52" t="s">
        <v>123</v>
      </c>
      <c r="R52" t="s">
        <v>100</v>
      </c>
      <c r="S52" t="s">
        <v>124</v>
      </c>
      <c r="T52" s="3">
        <v>43434</v>
      </c>
      <c r="U52" t="s">
        <v>182</v>
      </c>
      <c r="V52" t="s">
        <v>179</v>
      </c>
      <c r="W52">
        <v>0</v>
      </c>
      <c r="X52">
        <v>1</v>
      </c>
      <c r="Y52">
        <v>11</v>
      </c>
      <c r="Z52" t="s">
        <v>138</v>
      </c>
      <c r="AA52" t="s">
        <v>160</v>
      </c>
      <c r="AB52" t="s">
        <v>125</v>
      </c>
      <c r="AC52">
        <v>0</v>
      </c>
      <c r="AD52">
        <v>0</v>
      </c>
      <c r="AE52">
        <v>0</v>
      </c>
      <c r="AF52">
        <v>0</v>
      </c>
      <c r="AG52">
        <v>0</v>
      </c>
      <c r="AH52">
        <v>0</v>
      </c>
      <c r="AI52">
        <v>0</v>
      </c>
      <c r="AJ52">
        <v>0</v>
      </c>
      <c r="AK52" t="s">
        <v>152</v>
      </c>
      <c r="AL52">
        <v>0</v>
      </c>
      <c r="AM52" s="3">
        <v>43434</v>
      </c>
      <c r="AN52">
        <v>0</v>
      </c>
      <c r="AO52">
        <v>0</v>
      </c>
      <c r="AP52" t="s">
        <v>172</v>
      </c>
      <c r="AQ52">
        <v>-0.02</v>
      </c>
      <c r="AR52">
        <v>-0.02</v>
      </c>
      <c r="AS52">
        <v>-0.02</v>
      </c>
      <c r="AT52">
        <v>-0.02</v>
      </c>
      <c r="AU52">
        <v>0</v>
      </c>
      <c r="AV52">
        <v>0</v>
      </c>
      <c r="AW52">
        <v>0</v>
      </c>
      <c r="AX52">
        <v>0</v>
      </c>
      <c r="AY52" s="3">
        <v>43434</v>
      </c>
      <c r="AZ52" t="s">
        <v>153</v>
      </c>
      <c r="BA52">
        <v>0</v>
      </c>
      <c r="BB52">
        <v>27</v>
      </c>
      <c r="BC52" t="s">
        <v>139</v>
      </c>
      <c r="BD52" t="s">
        <v>173</v>
      </c>
      <c r="BE52" t="s">
        <v>174</v>
      </c>
      <c r="BF52" t="s">
        <v>175</v>
      </c>
      <c r="BG52" t="s">
        <v>106</v>
      </c>
    </row>
    <row r="53" spans="1:59" x14ac:dyDescent="0.25">
      <c r="A53">
        <v>0</v>
      </c>
      <c r="B53">
        <v>0</v>
      </c>
      <c r="C53">
        <v>0</v>
      </c>
      <c r="D53" t="s">
        <v>147</v>
      </c>
      <c r="E53" t="s">
        <v>88</v>
      </c>
      <c r="F53" t="s">
        <v>110</v>
      </c>
      <c r="G53" t="s">
        <v>111</v>
      </c>
      <c r="H53" t="s">
        <v>112</v>
      </c>
      <c r="I53" t="s">
        <v>92</v>
      </c>
      <c r="J53" t="s">
        <v>93</v>
      </c>
      <c r="K53" t="s">
        <v>94</v>
      </c>
      <c r="L53" t="s">
        <v>148</v>
      </c>
      <c r="M53" t="s">
        <v>96</v>
      </c>
      <c r="O53" t="s">
        <v>170</v>
      </c>
      <c r="P53" t="s">
        <v>122</v>
      </c>
      <c r="Q53" t="s">
        <v>123</v>
      </c>
      <c r="R53" t="s">
        <v>100</v>
      </c>
      <c r="S53" t="s">
        <v>124</v>
      </c>
      <c r="T53" s="3">
        <v>43434</v>
      </c>
      <c r="U53" t="s">
        <v>183</v>
      </c>
      <c r="V53" t="s">
        <v>159</v>
      </c>
      <c r="W53">
        <v>0</v>
      </c>
      <c r="X53">
        <v>1</v>
      </c>
      <c r="Y53">
        <v>11</v>
      </c>
      <c r="Z53" t="s">
        <v>138</v>
      </c>
      <c r="AA53" t="s">
        <v>160</v>
      </c>
      <c r="AB53" t="s">
        <v>125</v>
      </c>
      <c r="AC53">
        <v>2</v>
      </c>
      <c r="AD53">
        <v>2</v>
      </c>
      <c r="AE53">
        <v>2</v>
      </c>
      <c r="AF53">
        <v>2</v>
      </c>
      <c r="AG53">
        <v>0</v>
      </c>
      <c r="AH53">
        <v>0</v>
      </c>
      <c r="AI53">
        <v>0</v>
      </c>
      <c r="AJ53">
        <v>0</v>
      </c>
      <c r="AK53" t="s">
        <v>152</v>
      </c>
      <c r="AL53">
        <v>0</v>
      </c>
      <c r="AM53" s="3">
        <v>43434</v>
      </c>
      <c r="AN53">
        <v>2</v>
      </c>
      <c r="AO53">
        <v>0</v>
      </c>
      <c r="AP53" t="s">
        <v>172</v>
      </c>
      <c r="AQ53">
        <v>0.4</v>
      </c>
      <c r="AR53">
        <v>0.4</v>
      </c>
      <c r="AS53">
        <v>0.4</v>
      </c>
      <c r="AT53">
        <v>0.4</v>
      </c>
      <c r="AU53">
        <v>0</v>
      </c>
      <c r="AV53">
        <v>0</v>
      </c>
      <c r="AW53">
        <v>0</v>
      </c>
      <c r="AX53">
        <v>0</v>
      </c>
      <c r="AY53" s="3">
        <v>43434</v>
      </c>
      <c r="AZ53" t="s">
        <v>153</v>
      </c>
      <c r="BA53">
        <v>2</v>
      </c>
      <c r="BB53">
        <v>30</v>
      </c>
      <c r="BC53" t="s">
        <v>139</v>
      </c>
      <c r="BD53" t="s">
        <v>173</v>
      </c>
      <c r="BE53" t="s">
        <v>174</v>
      </c>
      <c r="BF53" t="s">
        <v>175</v>
      </c>
      <c r="BG53" t="s">
        <v>106</v>
      </c>
    </row>
    <row r="54" spans="1:59" x14ac:dyDescent="0.25">
      <c r="A54">
        <v>0</v>
      </c>
      <c r="B54">
        <v>0</v>
      </c>
      <c r="C54">
        <v>0</v>
      </c>
      <c r="D54" t="s">
        <v>147</v>
      </c>
      <c r="E54" t="s">
        <v>88</v>
      </c>
      <c r="F54" t="s">
        <v>110</v>
      </c>
      <c r="G54" t="s">
        <v>111</v>
      </c>
      <c r="H54" t="s">
        <v>112</v>
      </c>
      <c r="I54" t="s">
        <v>92</v>
      </c>
      <c r="J54" t="s">
        <v>93</v>
      </c>
      <c r="K54" t="s">
        <v>94</v>
      </c>
      <c r="L54" t="s">
        <v>148</v>
      </c>
      <c r="M54" t="s">
        <v>96</v>
      </c>
      <c r="O54" t="s">
        <v>170</v>
      </c>
      <c r="P54" t="s">
        <v>122</v>
      </c>
      <c r="Q54" t="s">
        <v>123</v>
      </c>
      <c r="R54" t="s">
        <v>100</v>
      </c>
      <c r="S54" t="s">
        <v>124</v>
      </c>
      <c r="T54" s="3">
        <v>43434</v>
      </c>
      <c r="U54" t="s">
        <v>183</v>
      </c>
      <c r="V54" t="s">
        <v>159</v>
      </c>
      <c r="W54">
        <v>0</v>
      </c>
      <c r="X54">
        <v>1</v>
      </c>
      <c r="Y54">
        <v>11</v>
      </c>
      <c r="Z54" t="s">
        <v>138</v>
      </c>
      <c r="AA54" t="s">
        <v>160</v>
      </c>
      <c r="AB54" t="s">
        <v>125</v>
      </c>
      <c r="AC54">
        <v>2</v>
      </c>
      <c r="AD54">
        <v>2</v>
      </c>
      <c r="AE54">
        <v>2</v>
      </c>
      <c r="AF54">
        <v>2</v>
      </c>
      <c r="AG54">
        <v>0</v>
      </c>
      <c r="AH54">
        <v>0</v>
      </c>
      <c r="AI54">
        <v>0</v>
      </c>
      <c r="AJ54">
        <v>0</v>
      </c>
      <c r="AK54" t="s">
        <v>152</v>
      </c>
      <c r="AL54">
        <v>0</v>
      </c>
      <c r="AM54" s="3">
        <v>43434</v>
      </c>
      <c r="AN54">
        <v>2</v>
      </c>
      <c r="AO54">
        <v>0</v>
      </c>
      <c r="AP54" t="s">
        <v>172</v>
      </c>
      <c r="AQ54">
        <v>0.4</v>
      </c>
      <c r="AR54">
        <v>0.4</v>
      </c>
      <c r="AS54">
        <v>0.4</v>
      </c>
      <c r="AT54">
        <v>0.4</v>
      </c>
      <c r="AU54">
        <v>0</v>
      </c>
      <c r="AV54">
        <v>0</v>
      </c>
      <c r="AW54">
        <v>0</v>
      </c>
      <c r="AX54">
        <v>0</v>
      </c>
      <c r="AY54" s="3">
        <v>43434</v>
      </c>
      <c r="AZ54" t="s">
        <v>153</v>
      </c>
      <c r="BA54">
        <v>2</v>
      </c>
      <c r="BB54">
        <v>31</v>
      </c>
      <c r="BC54" t="s">
        <v>139</v>
      </c>
      <c r="BD54" t="s">
        <v>173</v>
      </c>
      <c r="BE54" t="s">
        <v>174</v>
      </c>
      <c r="BF54" t="s">
        <v>175</v>
      </c>
      <c r="BG54" t="s">
        <v>106</v>
      </c>
    </row>
    <row r="55" spans="1:59" x14ac:dyDescent="0.25">
      <c r="A55">
        <v>5</v>
      </c>
      <c r="B55">
        <v>1</v>
      </c>
      <c r="C55">
        <v>6</v>
      </c>
      <c r="D55" t="s">
        <v>147</v>
      </c>
      <c r="E55" t="s">
        <v>88</v>
      </c>
      <c r="F55" t="s">
        <v>113</v>
      </c>
      <c r="G55" t="s">
        <v>114</v>
      </c>
      <c r="H55" t="s">
        <v>115</v>
      </c>
      <c r="I55" t="s">
        <v>116</v>
      </c>
      <c r="J55" t="s">
        <v>117</v>
      </c>
      <c r="K55" t="s">
        <v>118</v>
      </c>
      <c r="L55" t="s">
        <v>148</v>
      </c>
      <c r="M55" t="s">
        <v>96</v>
      </c>
      <c r="O55" t="s">
        <v>184</v>
      </c>
      <c r="P55" t="s">
        <v>130</v>
      </c>
      <c r="Q55" t="s">
        <v>131</v>
      </c>
      <c r="R55" t="s">
        <v>128</v>
      </c>
      <c r="S55" t="s">
        <v>132</v>
      </c>
      <c r="T55" s="3">
        <v>43376</v>
      </c>
      <c r="U55" t="s">
        <v>185</v>
      </c>
      <c r="V55" t="s">
        <v>165</v>
      </c>
      <c r="W55">
        <v>0</v>
      </c>
      <c r="X55">
        <v>1</v>
      </c>
      <c r="Y55">
        <v>10</v>
      </c>
      <c r="Z55" t="s">
        <v>138</v>
      </c>
      <c r="AA55" t="s">
        <v>151</v>
      </c>
      <c r="AB55" t="s">
        <v>133</v>
      </c>
      <c r="AC55">
        <v>140</v>
      </c>
      <c r="AD55">
        <v>140</v>
      </c>
      <c r="AE55">
        <v>140</v>
      </c>
      <c r="AF55">
        <v>140</v>
      </c>
      <c r="AG55">
        <v>0</v>
      </c>
      <c r="AH55">
        <v>0</v>
      </c>
      <c r="AI55">
        <v>0</v>
      </c>
      <c r="AJ55">
        <v>0</v>
      </c>
      <c r="AK55" t="s">
        <v>166</v>
      </c>
      <c r="AL55">
        <v>0</v>
      </c>
      <c r="AM55" s="3">
        <v>43376</v>
      </c>
      <c r="AN55">
        <v>1</v>
      </c>
      <c r="AO55">
        <v>0</v>
      </c>
      <c r="AP55" t="s">
        <v>140</v>
      </c>
      <c r="AQ55">
        <v>28</v>
      </c>
      <c r="AR55">
        <v>28</v>
      </c>
      <c r="AS55">
        <v>28</v>
      </c>
      <c r="AT55">
        <v>28</v>
      </c>
      <c r="AU55">
        <v>0</v>
      </c>
      <c r="AV55">
        <v>0</v>
      </c>
      <c r="AW55">
        <v>0</v>
      </c>
      <c r="AX55">
        <v>0</v>
      </c>
      <c r="AY55" s="3">
        <v>43376</v>
      </c>
      <c r="AZ55" t="s">
        <v>153</v>
      </c>
      <c r="BA55">
        <v>1</v>
      </c>
      <c r="BB55">
        <v>3</v>
      </c>
      <c r="BC55" t="s">
        <v>142</v>
      </c>
      <c r="BD55" t="s">
        <v>186</v>
      </c>
      <c r="BE55" t="s">
        <v>187</v>
      </c>
      <c r="BF55" t="s">
        <v>188</v>
      </c>
      <c r="BG55" t="s">
        <v>106</v>
      </c>
    </row>
    <row r="56" spans="1:59" x14ac:dyDescent="0.25">
      <c r="A56">
        <v>5</v>
      </c>
      <c r="B56">
        <v>2</v>
      </c>
      <c r="C56">
        <v>6</v>
      </c>
      <c r="D56" t="s">
        <v>147</v>
      </c>
      <c r="E56" t="s">
        <v>88</v>
      </c>
      <c r="F56" t="s">
        <v>113</v>
      </c>
      <c r="G56" t="s">
        <v>114</v>
      </c>
      <c r="H56" t="s">
        <v>115</v>
      </c>
      <c r="I56" t="s">
        <v>116</v>
      </c>
      <c r="J56" t="s">
        <v>117</v>
      </c>
      <c r="K56" t="s">
        <v>118</v>
      </c>
      <c r="L56" t="s">
        <v>148</v>
      </c>
      <c r="M56" t="s">
        <v>96</v>
      </c>
      <c r="O56" t="s">
        <v>189</v>
      </c>
      <c r="P56" t="s">
        <v>130</v>
      </c>
      <c r="Q56" t="s">
        <v>131</v>
      </c>
      <c r="R56" t="s">
        <v>128</v>
      </c>
      <c r="S56" t="s">
        <v>132</v>
      </c>
      <c r="T56" s="3">
        <v>43376</v>
      </c>
      <c r="U56" t="s">
        <v>185</v>
      </c>
      <c r="V56" t="s">
        <v>165</v>
      </c>
      <c r="W56">
        <v>0</v>
      </c>
      <c r="X56">
        <v>1</v>
      </c>
      <c r="Y56">
        <v>10</v>
      </c>
      <c r="Z56" t="s">
        <v>138</v>
      </c>
      <c r="AA56" t="s">
        <v>151</v>
      </c>
      <c r="AB56" t="s">
        <v>133</v>
      </c>
      <c r="AC56">
        <v>60</v>
      </c>
      <c r="AD56">
        <v>60</v>
      </c>
      <c r="AE56">
        <v>60</v>
      </c>
      <c r="AF56">
        <v>60</v>
      </c>
      <c r="AG56">
        <v>0</v>
      </c>
      <c r="AH56">
        <v>0</v>
      </c>
      <c r="AI56">
        <v>0</v>
      </c>
      <c r="AJ56">
        <v>0</v>
      </c>
      <c r="AK56" t="s">
        <v>166</v>
      </c>
      <c r="AL56">
        <v>0</v>
      </c>
      <c r="AM56" s="3">
        <v>43376</v>
      </c>
      <c r="AN56">
        <v>1</v>
      </c>
      <c r="AO56">
        <v>0</v>
      </c>
      <c r="AP56" t="s">
        <v>140</v>
      </c>
      <c r="AQ56">
        <v>12</v>
      </c>
      <c r="AR56">
        <v>12</v>
      </c>
      <c r="AS56">
        <v>12</v>
      </c>
      <c r="AT56">
        <v>12</v>
      </c>
      <c r="AU56">
        <v>0</v>
      </c>
      <c r="AV56">
        <v>0</v>
      </c>
      <c r="AW56">
        <v>0</v>
      </c>
      <c r="AX56">
        <v>0</v>
      </c>
      <c r="AY56" s="3">
        <v>43376</v>
      </c>
      <c r="AZ56" t="s">
        <v>153</v>
      </c>
      <c r="BA56">
        <v>1</v>
      </c>
      <c r="BB56">
        <v>4</v>
      </c>
      <c r="BC56" t="s">
        <v>142</v>
      </c>
      <c r="BD56" t="s">
        <v>186</v>
      </c>
      <c r="BE56" t="s">
        <v>187</v>
      </c>
      <c r="BF56" t="s">
        <v>188</v>
      </c>
      <c r="BG56" t="s">
        <v>106</v>
      </c>
    </row>
    <row r="57" spans="1:59" x14ac:dyDescent="0.25">
      <c r="A57">
        <v>0</v>
      </c>
      <c r="B57">
        <v>0</v>
      </c>
      <c r="C57">
        <v>0</v>
      </c>
      <c r="D57" t="s">
        <v>147</v>
      </c>
      <c r="E57" t="s">
        <v>88</v>
      </c>
      <c r="F57" t="s">
        <v>113</v>
      </c>
      <c r="G57" t="s">
        <v>114</v>
      </c>
      <c r="H57" t="s">
        <v>115</v>
      </c>
      <c r="I57" t="s">
        <v>116</v>
      </c>
      <c r="J57" t="s">
        <v>117</v>
      </c>
      <c r="K57" t="s">
        <v>118</v>
      </c>
      <c r="L57" t="s">
        <v>148</v>
      </c>
      <c r="M57" t="s">
        <v>96</v>
      </c>
      <c r="O57" t="s">
        <v>140</v>
      </c>
      <c r="P57" t="s">
        <v>130</v>
      </c>
      <c r="Q57" t="s">
        <v>131</v>
      </c>
      <c r="R57" t="s">
        <v>128</v>
      </c>
      <c r="S57" t="s">
        <v>132</v>
      </c>
      <c r="T57" s="3">
        <v>43349</v>
      </c>
      <c r="U57" t="s">
        <v>169</v>
      </c>
      <c r="V57" t="s">
        <v>159</v>
      </c>
      <c r="W57">
        <v>0</v>
      </c>
      <c r="X57">
        <v>1</v>
      </c>
      <c r="Y57">
        <v>9</v>
      </c>
      <c r="Z57" t="s">
        <v>138</v>
      </c>
      <c r="AA57" t="s">
        <v>160</v>
      </c>
      <c r="AB57" t="s">
        <v>133</v>
      </c>
      <c r="AC57">
        <v>1500</v>
      </c>
      <c r="AD57">
        <v>1500</v>
      </c>
      <c r="AE57">
        <v>1500</v>
      </c>
      <c r="AF57">
        <v>1500</v>
      </c>
      <c r="AG57">
        <v>0</v>
      </c>
      <c r="AH57">
        <v>0</v>
      </c>
      <c r="AI57">
        <v>0</v>
      </c>
      <c r="AJ57">
        <v>0</v>
      </c>
      <c r="AK57" t="s">
        <v>152</v>
      </c>
      <c r="AL57">
        <v>0</v>
      </c>
      <c r="AM57" s="3">
        <v>43349</v>
      </c>
      <c r="AN57">
        <v>1</v>
      </c>
      <c r="AO57">
        <v>0</v>
      </c>
      <c r="AP57" t="s">
        <v>140</v>
      </c>
      <c r="AQ57">
        <v>300</v>
      </c>
      <c r="AR57">
        <v>300</v>
      </c>
      <c r="AS57">
        <v>300</v>
      </c>
      <c r="AT57">
        <v>300</v>
      </c>
      <c r="AU57">
        <v>0</v>
      </c>
      <c r="AV57">
        <v>0</v>
      </c>
      <c r="AW57">
        <v>0</v>
      </c>
      <c r="AX57">
        <v>0</v>
      </c>
      <c r="AY57" s="3">
        <v>43349</v>
      </c>
      <c r="AZ57" t="s">
        <v>153</v>
      </c>
      <c r="BA57">
        <v>1</v>
      </c>
      <c r="BB57">
        <v>2</v>
      </c>
      <c r="BC57" t="s">
        <v>139</v>
      </c>
      <c r="BD57" t="s">
        <v>161</v>
      </c>
      <c r="BE57" t="s">
        <v>162</v>
      </c>
      <c r="BF57" t="s">
        <v>163</v>
      </c>
      <c r="BG57" t="s">
        <v>106</v>
      </c>
    </row>
    <row r="58" spans="1:59" x14ac:dyDescent="0.25">
      <c r="A58">
        <v>7</v>
      </c>
      <c r="B58">
        <v>1</v>
      </c>
      <c r="C58">
        <v>6</v>
      </c>
      <c r="D58" t="s">
        <v>147</v>
      </c>
      <c r="E58" t="s">
        <v>88</v>
      </c>
      <c r="F58" t="s">
        <v>119</v>
      </c>
      <c r="G58" t="s">
        <v>120</v>
      </c>
      <c r="H58" t="s">
        <v>121</v>
      </c>
      <c r="I58" t="s">
        <v>116</v>
      </c>
      <c r="J58" t="s">
        <v>117</v>
      </c>
      <c r="K58" t="s">
        <v>118</v>
      </c>
      <c r="L58" t="s">
        <v>148</v>
      </c>
      <c r="M58" t="s">
        <v>96</v>
      </c>
      <c r="O58" t="s">
        <v>184</v>
      </c>
      <c r="P58" t="s">
        <v>130</v>
      </c>
      <c r="Q58" t="s">
        <v>131</v>
      </c>
      <c r="R58" t="s">
        <v>128</v>
      </c>
      <c r="S58" t="s">
        <v>132</v>
      </c>
      <c r="T58" s="3">
        <v>43376</v>
      </c>
      <c r="U58" t="s">
        <v>190</v>
      </c>
      <c r="V58" t="s">
        <v>165</v>
      </c>
      <c r="W58">
        <v>0</v>
      </c>
      <c r="X58">
        <v>1</v>
      </c>
      <c r="Y58">
        <v>10</v>
      </c>
      <c r="Z58" t="s">
        <v>138</v>
      </c>
      <c r="AA58" t="s">
        <v>151</v>
      </c>
      <c r="AB58" t="s">
        <v>133</v>
      </c>
      <c r="AC58">
        <v>110</v>
      </c>
      <c r="AD58">
        <v>110</v>
      </c>
      <c r="AE58">
        <v>110</v>
      </c>
      <c r="AF58">
        <v>110</v>
      </c>
      <c r="AG58">
        <v>0</v>
      </c>
      <c r="AH58">
        <v>0</v>
      </c>
      <c r="AI58">
        <v>0</v>
      </c>
      <c r="AJ58">
        <v>0</v>
      </c>
      <c r="AK58" t="s">
        <v>166</v>
      </c>
      <c r="AL58">
        <v>0</v>
      </c>
      <c r="AM58" s="3">
        <v>43376</v>
      </c>
      <c r="AN58">
        <v>1</v>
      </c>
      <c r="AO58">
        <v>0</v>
      </c>
      <c r="AP58" t="s">
        <v>140</v>
      </c>
      <c r="AQ58">
        <v>22</v>
      </c>
      <c r="AR58">
        <v>22</v>
      </c>
      <c r="AS58">
        <v>22</v>
      </c>
      <c r="AT58">
        <v>22</v>
      </c>
      <c r="AU58">
        <v>0</v>
      </c>
      <c r="AV58">
        <v>0</v>
      </c>
      <c r="AW58">
        <v>0</v>
      </c>
      <c r="AX58">
        <v>0</v>
      </c>
      <c r="AY58" s="3">
        <v>43376</v>
      </c>
      <c r="AZ58" t="s">
        <v>153</v>
      </c>
      <c r="BA58">
        <v>1</v>
      </c>
      <c r="BB58">
        <v>5</v>
      </c>
      <c r="BC58" t="s">
        <v>142</v>
      </c>
      <c r="BD58" t="s">
        <v>191</v>
      </c>
      <c r="BE58" t="s">
        <v>192</v>
      </c>
      <c r="BF58" t="s">
        <v>193</v>
      </c>
      <c r="BG58" t="s">
        <v>106</v>
      </c>
    </row>
    <row r="59" spans="1:59" x14ac:dyDescent="0.25">
      <c r="A59">
        <v>7</v>
      </c>
      <c r="B59">
        <v>2</v>
      </c>
      <c r="C59">
        <v>6</v>
      </c>
      <c r="D59" t="s">
        <v>147</v>
      </c>
      <c r="E59" t="s">
        <v>88</v>
      </c>
      <c r="F59" t="s">
        <v>119</v>
      </c>
      <c r="G59" t="s">
        <v>120</v>
      </c>
      <c r="H59" t="s">
        <v>121</v>
      </c>
      <c r="I59" t="s">
        <v>116</v>
      </c>
      <c r="J59" t="s">
        <v>117</v>
      </c>
      <c r="K59" t="s">
        <v>118</v>
      </c>
      <c r="L59" t="s">
        <v>148</v>
      </c>
      <c r="M59" t="s">
        <v>96</v>
      </c>
      <c r="O59" t="s">
        <v>189</v>
      </c>
      <c r="P59" t="s">
        <v>130</v>
      </c>
      <c r="Q59" t="s">
        <v>131</v>
      </c>
      <c r="R59" t="s">
        <v>128</v>
      </c>
      <c r="S59" t="s">
        <v>132</v>
      </c>
      <c r="T59" s="3">
        <v>43376</v>
      </c>
      <c r="U59" t="s">
        <v>190</v>
      </c>
      <c r="V59" t="s">
        <v>165</v>
      </c>
      <c r="W59">
        <v>0</v>
      </c>
      <c r="X59">
        <v>1</v>
      </c>
      <c r="Y59">
        <v>10</v>
      </c>
      <c r="Z59" t="s">
        <v>138</v>
      </c>
      <c r="AA59" t="s">
        <v>151</v>
      </c>
      <c r="AB59" t="s">
        <v>133</v>
      </c>
      <c r="AC59">
        <v>90</v>
      </c>
      <c r="AD59">
        <v>90</v>
      </c>
      <c r="AE59">
        <v>90</v>
      </c>
      <c r="AF59">
        <v>90</v>
      </c>
      <c r="AG59">
        <v>0</v>
      </c>
      <c r="AH59">
        <v>0</v>
      </c>
      <c r="AI59">
        <v>0</v>
      </c>
      <c r="AJ59">
        <v>0</v>
      </c>
      <c r="AK59" t="s">
        <v>166</v>
      </c>
      <c r="AL59">
        <v>0</v>
      </c>
      <c r="AM59" s="3">
        <v>43376</v>
      </c>
      <c r="AN59">
        <v>1</v>
      </c>
      <c r="AO59">
        <v>0</v>
      </c>
      <c r="AP59" t="s">
        <v>140</v>
      </c>
      <c r="AQ59">
        <v>18</v>
      </c>
      <c r="AR59">
        <v>18</v>
      </c>
      <c r="AS59">
        <v>18</v>
      </c>
      <c r="AT59">
        <v>18</v>
      </c>
      <c r="AU59">
        <v>0</v>
      </c>
      <c r="AV59">
        <v>0</v>
      </c>
      <c r="AW59">
        <v>0</v>
      </c>
      <c r="AX59">
        <v>0</v>
      </c>
      <c r="AY59" s="3">
        <v>43376</v>
      </c>
      <c r="AZ59" t="s">
        <v>153</v>
      </c>
      <c r="BA59">
        <v>1</v>
      </c>
      <c r="BB59">
        <v>6</v>
      </c>
      <c r="BC59" t="s">
        <v>142</v>
      </c>
      <c r="BD59" t="s">
        <v>191</v>
      </c>
      <c r="BE59" t="s">
        <v>192</v>
      </c>
      <c r="BF59" t="s">
        <v>193</v>
      </c>
      <c r="BG59" t="s">
        <v>106</v>
      </c>
    </row>
    <row r="60" spans="1:59" x14ac:dyDescent="0.25">
      <c r="AM60" s="3"/>
      <c r="AY60" s="3"/>
    </row>
    <row r="61" spans="1:59" x14ac:dyDescent="0.25">
      <c r="AM61" s="3"/>
      <c r="AY61" s="3"/>
    </row>
    <row r="62" spans="1:59" x14ac:dyDescent="0.25">
      <c r="AM62" s="3"/>
      <c r="AY62" s="3"/>
    </row>
    <row r="63" spans="1:59" x14ac:dyDescent="0.25">
      <c r="AM63" s="3"/>
      <c r="AY63" s="3"/>
    </row>
    <row r="64" spans="1:59" x14ac:dyDescent="0.25">
      <c r="AM64" s="3"/>
      <c r="AY64" s="3"/>
    </row>
    <row r="65" spans="39:51" x14ac:dyDescent="0.25">
      <c r="AM65" s="3"/>
      <c r="AY65" s="3"/>
    </row>
    <row r="66" spans="39:51" x14ac:dyDescent="0.25">
      <c r="AM66" s="3"/>
      <c r="AY66" s="3"/>
    </row>
    <row r="67" spans="39:51" x14ac:dyDescent="0.25">
      <c r="AM67" s="3"/>
      <c r="AY67" s="3"/>
    </row>
    <row r="68" spans="39:51" x14ac:dyDescent="0.25">
      <c r="AM68" s="3"/>
      <c r="AY68" s="3"/>
    </row>
    <row r="69" spans="39:51" x14ac:dyDescent="0.25">
      <c r="AM69" s="3"/>
      <c r="AY69" s="3"/>
    </row>
    <row r="70" spans="39:51" x14ac:dyDescent="0.25">
      <c r="AM70" s="3"/>
      <c r="AY70" s="3"/>
    </row>
    <row r="71" spans="39:51" x14ac:dyDescent="0.25">
      <c r="AM71" s="3"/>
      <c r="AY71" s="3"/>
    </row>
    <row r="72" spans="39:51" x14ac:dyDescent="0.25">
      <c r="AM72" s="3"/>
      <c r="AY72" s="3"/>
    </row>
    <row r="73" spans="39:51" x14ac:dyDescent="0.25">
      <c r="AM73" s="3"/>
      <c r="AY73" s="3"/>
    </row>
    <row r="74" spans="39:51" x14ac:dyDescent="0.25">
      <c r="AM74" s="3"/>
      <c r="AY74" s="3"/>
    </row>
    <row r="75" spans="39:51" x14ac:dyDescent="0.25">
      <c r="AM75" s="3"/>
      <c r="AY75" s="3"/>
    </row>
    <row r="76" spans="39:51" x14ac:dyDescent="0.25">
      <c r="AM76" s="3"/>
      <c r="AY76" s="3"/>
    </row>
    <row r="77" spans="39:51" x14ac:dyDescent="0.25">
      <c r="AM77" s="3"/>
      <c r="AY77" s="3"/>
    </row>
    <row r="78" spans="39:51" x14ac:dyDescent="0.25">
      <c r="AM78" s="3"/>
      <c r="AY78" s="3"/>
    </row>
    <row r="79" spans="39:51" x14ac:dyDescent="0.25">
      <c r="AM79" s="3"/>
      <c r="AY79" s="3"/>
    </row>
    <row r="80" spans="39:51" x14ac:dyDescent="0.25">
      <c r="AM80" s="3"/>
      <c r="AY80" s="3"/>
    </row>
    <row r="81" spans="39:51" x14ac:dyDescent="0.25">
      <c r="AM81" s="3"/>
      <c r="AY81" s="3"/>
    </row>
    <row r="82" spans="39:51" x14ac:dyDescent="0.25">
      <c r="AM82" s="3"/>
      <c r="AY82" s="3"/>
    </row>
    <row r="83" spans="39:51" x14ac:dyDescent="0.25">
      <c r="AM83" s="3"/>
      <c r="AY83" s="3"/>
    </row>
    <row r="84" spans="39:51" x14ac:dyDescent="0.25">
      <c r="AM84" s="3"/>
      <c r="AY84" s="3"/>
    </row>
    <row r="85" spans="39:51" x14ac:dyDescent="0.25">
      <c r="AM85" s="3"/>
      <c r="AY85" s="3"/>
    </row>
    <row r="86" spans="39:51" x14ac:dyDescent="0.25">
      <c r="AM86" s="3"/>
      <c r="AY86" s="3"/>
    </row>
    <row r="87" spans="39:51" x14ac:dyDescent="0.25">
      <c r="AM87" s="3"/>
      <c r="AY87" s="3"/>
    </row>
    <row r="88" spans="39:51" x14ac:dyDescent="0.25">
      <c r="AM88" s="3"/>
      <c r="AY88" s="3"/>
    </row>
    <row r="89" spans="39:51" x14ac:dyDescent="0.25">
      <c r="AM89" s="3"/>
      <c r="AY89" s="3"/>
    </row>
    <row r="90" spans="39:51" x14ac:dyDescent="0.25">
      <c r="AM90" s="3"/>
      <c r="AY90" s="3"/>
    </row>
    <row r="91" spans="39:51" x14ac:dyDescent="0.25">
      <c r="AM91" s="3"/>
      <c r="AY91" s="3"/>
    </row>
    <row r="92" spans="39:51" x14ac:dyDescent="0.25">
      <c r="AM92" s="3"/>
      <c r="AY92" s="3"/>
    </row>
    <row r="93" spans="39:51" x14ac:dyDescent="0.25">
      <c r="AM93" s="3"/>
      <c r="AY93" s="3"/>
    </row>
    <row r="94" spans="39:51" x14ac:dyDescent="0.25">
      <c r="AM94" s="3"/>
      <c r="AY94" s="3"/>
    </row>
    <row r="95" spans="39:51" x14ac:dyDescent="0.25">
      <c r="AM95" s="3"/>
      <c r="AY95" s="3"/>
    </row>
    <row r="96" spans="39:51" x14ac:dyDescent="0.25">
      <c r="AM96" s="3"/>
      <c r="AY96" s="3"/>
    </row>
    <row r="97" spans="39:51" x14ac:dyDescent="0.25">
      <c r="AM97" s="3"/>
      <c r="AY97" s="3"/>
    </row>
    <row r="98" spans="39:51" x14ac:dyDescent="0.25">
      <c r="AM98" s="3"/>
      <c r="AY98" s="3"/>
    </row>
    <row r="99" spans="39:51" x14ac:dyDescent="0.25">
      <c r="AM99" s="3"/>
      <c r="AY99" s="3"/>
    </row>
    <row r="100" spans="39:51" x14ac:dyDescent="0.25">
      <c r="AM100" s="3"/>
      <c r="AY100" s="3"/>
    </row>
    <row r="101" spans="39:51" x14ac:dyDescent="0.25">
      <c r="AM101" s="3"/>
      <c r="AY101" s="3"/>
    </row>
    <row r="102" spans="39:51" x14ac:dyDescent="0.25">
      <c r="AM102" s="3"/>
      <c r="AY102" s="3"/>
    </row>
    <row r="103" spans="39:51" x14ac:dyDescent="0.25">
      <c r="AM103" s="3"/>
      <c r="AY103" s="3"/>
    </row>
    <row r="104" spans="39:51" x14ac:dyDescent="0.25">
      <c r="AM104" s="3"/>
      <c r="AY104" s="3"/>
    </row>
    <row r="105" spans="39:51" x14ac:dyDescent="0.25">
      <c r="AM105" s="3"/>
      <c r="AY105" s="3"/>
    </row>
    <row r="106" spans="39:51" x14ac:dyDescent="0.25">
      <c r="AM106" s="3"/>
      <c r="AY106" s="3"/>
    </row>
    <row r="107" spans="39:51" x14ac:dyDescent="0.25">
      <c r="AM107" s="3"/>
      <c r="AY107" s="3"/>
    </row>
    <row r="108" spans="39:51" x14ac:dyDescent="0.25">
      <c r="AM108" s="3"/>
      <c r="AY108" s="3"/>
    </row>
    <row r="109" spans="39:51" x14ac:dyDescent="0.25">
      <c r="AM109" s="3"/>
      <c r="AY109" s="3"/>
    </row>
    <row r="110" spans="39:51" x14ac:dyDescent="0.25">
      <c r="AM110" s="3"/>
      <c r="AY110" s="3"/>
    </row>
    <row r="111" spans="39:51" x14ac:dyDescent="0.25">
      <c r="AM111" s="3"/>
      <c r="AY111" s="3"/>
    </row>
    <row r="112" spans="39:51" x14ac:dyDescent="0.25">
      <c r="AM112" s="3"/>
      <c r="AY112" s="3"/>
    </row>
    <row r="113" spans="39:51" x14ac:dyDescent="0.25">
      <c r="AM113" s="3"/>
      <c r="AY113" s="3"/>
    </row>
    <row r="114" spans="39:51" x14ac:dyDescent="0.25">
      <c r="AM114" s="3"/>
      <c r="AY114" s="3"/>
    </row>
    <row r="115" spans="39:51" x14ac:dyDescent="0.25">
      <c r="AM115" s="3"/>
      <c r="AY115" s="3"/>
    </row>
    <row r="116" spans="39:51" x14ac:dyDescent="0.25">
      <c r="AM116" s="3"/>
      <c r="AY116" s="3"/>
    </row>
    <row r="117" spans="39:51" x14ac:dyDescent="0.25">
      <c r="AM117" s="3"/>
      <c r="AY117" s="3"/>
    </row>
    <row r="118" spans="39:51" x14ac:dyDescent="0.25">
      <c r="AM118" s="3"/>
      <c r="AY118" s="3"/>
    </row>
    <row r="119" spans="39:51" x14ac:dyDescent="0.25">
      <c r="AM119" s="3"/>
      <c r="AY119" s="3"/>
    </row>
    <row r="120" spans="39:51" x14ac:dyDescent="0.25">
      <c r="AM120" s="3"/>
      <c r="AY120" s="3"/>
    </row>
    <row r="121" spans="39:51" x14ac:dyDescent="0.25">
      <c r="AM121" s="3"/>
      <c r="AY121" s="3"/>
    </row>
    <row r="122" spans="39:51" x14ac:dyDescent="0.25">
      <c r="AM122" s="3"/>
      <c r="AY122" s="3"/>
    </row>
    <row r="123" spans="39:51" x14ac:dyDescent="0.25">
      <c r="AM123" s="3"/>
      <c r="AY123" s="3"/>
    </row>
    <row r="124" spans="39:51" x14ac:dyDescent="0.25">
      <c r="AM124" s="3"/>
      <c r="AY124" s="3"/>
    </row>
    <row r="125" spans="39:51" x14ac:dyDescent="0.25">
      <c r="AM125" s="3"/>
      <c r="AY125" s="3"/>
    </row>
    <row r="126" spans="39:51" x14ac:dyDescent="0.25">
      <c r="AM126" s="3"/>
      <c r="AY126" s="3"/>
    </row>
    <row r="127" spans="39:51" x14ac:dyDescent="0.25">
      <c r="AM127" s="3"/>
      <c r="AY127" s="3"/>
    </row>
    <row r="128" spans="39:51" x14ac:dyDescent="0.25">
      <c r="AM128" s="3"/>
      <c r="AY128" s="3"/>
    </row>
    <row r="129" spans="39:51" x14ac:dyDescent="0.25">
      <c r="AM129" s="3"/>
      <c r="AY129" s="3"/>
    </row>
    <row r="130" spans="39:51" x14ac:dyDescent="0.25">
      <c r="AM130" s="3"/>
      <c r="AY130" s="3"/>
    </row>
    <row r="131" spans="39:51" x14ac:dyDescent="0.25">
      <c r="AM131" s="3"/>
      <c r="AY131" s="3"/>
    </row>
    <row r="132" spans="39:51" x14ac:dyDescent="0.25">
      <c r="AM132" s="3"/>
      <c r="AY132" s="3"/>
    </row>
    <row r="133" spans="39:51" x14ac:dyDescent="0.25">
      <c r="AM133" s="3"/>
      <c r="AY133" s="3"/>
    </row>
    <row r="134" spans="39:51" x14ac:dyDescent="0.25">
      <c r="AM134" s="3"/>
      <c r="AY134" s="3"/>
    </row>
    <row r="135" spans="39:51" x14ac:dyDescent="0.25">
      <c r="AM135" s="3"/>
      <c r="AY135" s="3"/>
    </row>
    <row r="136" spans="39:51" x14ac:dyDescent="0.25">
      <c r="AM136" s="3"/>
      <c r="AY136" s="3"/>
    </row>
    <row r="137" spans="39:51" x14ac:dyDescent="0.25">
      <c r="AM137" s="3"/>
      <c r="AY137" s="3"/>
    </row>
    <row r="138" spans="39:51" x14ac:dyDescent="0.25">
      <c r="AM138" s="3"/>
      <c r="AY138" s="3"/>
    </row>
    <row r="139" spans="39:51" x14ac:dyDescent="0.25">
      <c r="AM139" s="3"/>
      <c r="AY139" s="3"/>
    </row>
    <row r="140" spans="39:51" x14ac:dyDescent="0.25">
      <c r="AM140" s="3"/>
      <c r="AY140" s="3"/>
    </row>
    <row r="141" spans="39:51" x14ac:dyDescent="0.25">
      <c r="AM141" s="3"/>
      <c r="AY141" s="3"/>
    </row>
    <row r="142" spans="39:51" x14ac:dyDescent="0.25">
      <c r="AM142" s="3"/>
      <c r="AY142" s="3"/>
    </row>
    <row r="143" spans="39:51" x14ac:dyDescent="0.25">
      <c r="AM143" s="3"/>
      <c r="AY143" s="3"/>
    </row>
    <row r="144" spans="39:51" x14ac:dyDescent="0.25">
      <c r="AM144" s="3"/>
      <c r="AY144" s="3"/>
    </row>
    <row r="145" spans="39:51" x14ac:dyDescent="0.25">
      <c r="AM145" s="3"/>
      <c r="AY145" s="3"/>
    </row>
    <row r="146" spans="39:51" x14ac:dyDescent="0.25">
      <c r="AM146" s="3"/>
      <c r="AY146" s="3"/>
    </row>
    <row r="147" spans="39:51" x14ac:dyDescent="0.25">
      <c r="AM147" s="3"/>
      <c r="AY147" s="3"/>
    </row>
    <row r="148" spans="39:51" x14ac:dyDescent="0.25">
      <c r="AM148" s="3"/>
      <c r="AY148" s="3"/>
    </row>
    <row r="149" spans="39:51" x14ac:dyDescent="0.25">
      <c r="AM149" s="3"/>
      <c r="AY149" s="3"/>
    </row>
    <row r="150" spans="39:51" x14ac:dyDescent="0.25">
      <c r="AM150" s="3"/>
      <c r="AY150" s="3"/>
    </row>
    <row r="151" spans="39:51" x14ac:dyDescent="0.25">
      <c r="AM151" s="3"/>
      <c r="AY151" s="3"/>
    </row>
    <row r="152" spans="39:51" x14ac:dyDescent="0.25">
      <c r="AM152" s="3"/>
      <c r="AY152" s="3"/>
    </row>
    <row r="153" spans="39:51" x14ac:dyDescent="0.25">
      <c r="AM153" s="3"/>
      <c r="AY153" s="3"/>
    </row>
    <row r="154" spans="39:51" x14ac:dyDescent="0.25">
      <c r="AM154" s="3"/>
      <c r="AY154" s="3"/>
    </row>
    <row r="155" spans="39:51" x14ac:dyDescent="0.25">
      <c r="AM155" s="3"/>
      <c r="AY155" s="3"/>
    </row>
    <row r="156" spans="39:51" x14ac:dyDescent="0.25">
      <c r="AM156" s="3"/>
      <c r="AY156" s="3"/>
    </row>
    <row r="157" spans="39:51" x14ac:dyDescent="0.25">
      <c r="AM157" s="3"/>
      <c r="AY157" s="3"/>
    </row>
    <row r="158" spans="39:51" x14ac:dyDescent="0.25">
      <c r="AM158" s="3"/>
      <c r="AY158" s="3"/>
    </row>
    <row r="159" spans="39:51" x14ac:dyDescent="0.25">
      <c r="AM159" s="3"/>
      <c r="AY159" s="3"/>
    </row>
    <row r="160" spans="39:51" x14ac:dyDescent="0.25">
      <c r="AM160" s="3"/>
      <c r="AY160" s="3"/>
    </row>
    <row r="161" spans="39:51" x14ac:dyDescent="0.25">
      <c r="AM161" s="3"/>
      <c r="AY161" s="3"/>
    </row>
    <row r="162" spans="39:51" x14ac:dyDescent="0.25">
      <c r="AM162" s="3"/>
      <c r="AY162" s="3"/>
    </row>
    <row r="163" spans="39:51" x14ac:dyDescent="0.25">
      <c r="AM163" s="3"/>
      <c r="AY163" s="3"/>
    </row>
    <row r="164" spans="39:51" x14ac:dyDescent="0.25">
      <c r="AM164" s="3"/>
      <c r="AY164" s="3"/>
    </row>
    <row r="165" spans="39:51" x14ac:dyDescent="0.25">
      <c r="AM165" s="3"/>
      <c r="AY165" s="3"/>
    </row>
    <row r="166" spans="39:51" x14ac:dyDescent="0.25">
      <c r="AM166" s="3"/>
      <c r="AY166" s="3"/>
    </row>
    <row r="167" spans="39:51" x14ac:dyDescent="0.25">
      <c r="AM167" s="3"/>
      <c r="AY167" s="3"/>
    </row>
    <row r="168" spans="39:51" x14ac:dyDescent="0.25">
      <c r="AM168" s="3"/>
      <c r="AY168" s="3"/>
    </row>
    <row r="169" spans="39:51" x14ac:dyDescent="0.25">
      <c r="AM169" s="3"/>
      <c r="AY169" s="3"/>
    </row>
    <row r="170" spans="39:51" x14ac:dyDescent="0.25">
      <c r="AM170" s="3"/>
      <c r="AY170" s="3"/>
    </row>
    <row r="171" spans="39:51" x14ac:dyDescent="0.25">
      <c r="AM171" s="3"/>
      <c r="AY171" s="3"/>
    </row>
    <row r="172" spans="39:51" x14ac:dyDescent="0.25">
      <c r="AM172" s="3"/>
      <c r="AY172" s="3"/>
    </row>
    <row r="173" spans="39:51" x14ac:dyDescent="0.25">
      <c r="AM173" s="3"/>
      <c r="AY173" s="3"/>
    </row>
    <row r="174" spans="39:51" x14ac:dyDescent="0.25">
      <c r="AM174" s="3"/>
      <c r="AY174" s="3"/>
    </row>
    <row r="175" spans="39:51" x14ac:dyDescent="0.25">
      <c r="AM175" s="3"/>
      <c r="AY175" s="3"/>
    </row>
    <row r="176" spans="39:51" x14ac:dyDescent="0.25">
      <c r="AM176" s="3"/>
      <c r="AY176" s="3"/>
    </row>
    <row r="177" spans="39:51" x14ac:dyDescent="0.25">
      <c r="AM177" s="3"/>
      <c r="AY177" s="3"/>
    </row>
    <row r="178" spans="39:51" x14ac:dyDescent="0.25">
      <c r="AM178" s="3"/>
      <c r="AY178" s="3"/>
    </row>
    <row r="179" spans="39:51" x14ac:dyDescent="0.25">
      <c r="AM179" s="3"/>
      <c r="AY179" s="3"/>
    </row>
    <row r="180" spans="39:51" x14ac:dyDescent="0.25">
      <c r="AM180" s="3"/>
      <c r="AY180" s="3"/>
    </row>
    <row r="181" spans="39:51" x14ac:dyDescent="0.25">
      <c r="AM181" s="3"/>
      <c r="AY181" s="3"/>
    </row>
    <row r="182" spans="39:51" x14ac:dyDescent="0.25">
      <c r="AM182" s="3"/>
      <c r="AY182" s="3"/>
    </row>
    <row r="183" spans="39:51" x14ac:dyDescent="0.25">
      <c r="AM183" s="3"/>
      <c r="AY183" s="3"/>
    </row>
    <row r="184" spans="39:51" x14ac:dyDescent="0.25">
      <c r="AM184" s="3"/>
      <c r="AY184" s="3"/>
    </row>
    <row r="185" spans="39:51" x14ac:dyDescent="0.25">
      <c r="AM185" s="3"/>
      <c r="AY185" s="3"/>
    </row>
    <row r="186" spans="39:51" x14ac:dyDescent="0.25">
      <c r="AM186" s="3"/>
      <c r="AY186" s="3"/>
    </row>
    <row r="187" spans="39:51" x14ac:dyDescent="0.25">
      <c r="AM187" s="3"/>
      <c r="AY187" s="3"/>
    </row>
    <row r="188" spans="39:51" x14ac:dyDescent="0.25">
      <c r="AM188" s="3"/>
      <c r="AY188" s="3"/>
    </row>
    <row r="189" spans="39:51" x14ac:dyDescent="0.25">
      <c r="AM189" s="3"/>
      <c r="AY189" s="3"/>
    </row>
    <row r="190" spans="39:51" x14ac:dyDescent="0.25">
      <c r="AM190" s="3"/>
      <c r="AY190" s="3"/>
    </row>
    <row r="191" spans="39:51" x14ac:dyDescent="0.25">
      <c r="AM191" s="3"/>
      <c r="AY191" s="3"/>
    </row>
    <row r="192" spans="39:51" x14ac:dyDescent="0.25">
      <c r="AM192" s="3"/>
      <c r="AY192" s="3"/>
    </row>
    <row r="193" spans="39:51" x14ac:dyDescent="0.25">
      <c r="AM193" s="3"/>
      <c r="AY193" s="3"/>
    </row>
    <row r="194" spans="39:51" x14ac:dyDescent="0.25">
      <c r="AM194" s="3"/>
      <c r="AY194" s="3"/>
    </row>
    <row r="195" spans="39:51" x14ac:dyDescent="0.25">
      <c r="AM195" s="3"/>
      <c r="AY195" s="3"/>
    </row>
    <row r="196" spans="39:51" x14ac:dyDescent="0.25">
      <c r="AM196" s="3"/>
      <c r="AY196" s="3"/>
    </row>
    <row r="197" spans="39:51" x14ac:dyDescent="0.25">
      <c r="AM197" s="3"/>
      <c r="AY197" s="3"/>
    </row>
    <row r="198" spans="39:51" x14ac:dyDescent="0.25">
      <c r="AM198" s="3"/>
      <c r="AY198" s="3"/>
    </row>
    <row r="199" spans="39:51" x14ac:dyDescent="0.25">
      <c r="AM199" s="3"/>
      <c r="AY199" s="3"/>
    </row>
    <row r="200" spans="39:51" x14ac:dyDescent="0.25">
      <c r="AM200" s="3"/>
      <c r="AY200" s="3"/>
    </row>
    <row r="201" spans="39:51" x14ac:dyDescent="0.25">
      <c r="AM201" s="3"/>
      <c r="AY201" s="3"/>
    </row>
    <row r="202" spans="39:51" x14ac:dyDescent="0.25">
      <c r="AM202" s="3"/>
      <c r="AY202" s="3"/>
    </row>
    <row r="203" spans="39:51" x14ac:dyDescent="0.25">
      <c r="AM203" s="3"/>
      <c r="AY203" s="3"/>
    </row>
    <row r="204" spans="39:51" x14ac:dyDescent="0.25">
      <c r="AM204" s="3"/>
      <c r="AY204" s="3"/>
    </row>
    <row r="205" spans="39:51" x14ac:dyDescent="0.25">
      <c r="AM205" s="3"/>
      <c r="AY205" s="3"/>
    </row>
    <row r="206" spans="39:51" x14ac:dyDescent="0.25">
      <c r="AM206" s="3"/>
      <c r="AY206" s="3"/>
    </row>
    <row r="207" spans="39:51" x14ac:dyDescent="0.25">
      <c r="AM207" s="3"/>
      <c r="AY207" s="3"/>
    </row>
    <row r="208" spans="39:51" x14ac:dyDescent="0.25">
      <c r="AM208" s="3"/>
      <c r="AY208" s="3"/>
    </row>
    <row r="209" spans="39:51" x14ac:dyDescent="0.25">
      <c r="AM209" s="3"/>
      <c r="AY209" s="3"/>
    </row>
    <row r="210" spans="39:51" x14ac:dyDescent="0.25">
      <c r="AM210" s="3"/>
      <c r="AY210" s="3"/>
    </row>
    <row r="211" spans="39:51" x14ac:dyDescent="0.25">
      <c r="AM211" s="3"/>
      <c r="AY211" s="3"/>
    </row>
    <row r="212" spans="39:51" x14ac:dyDescent="0.25">
      <c r="AM212" s="3"/>
      <c r="AY212" s="3"/>
    </row>
    <row r="213" spans="39:51" x14ac:dyDescent="0.25">
      <c r="AM213" s="3"/>
      <c r="AY213" s="3"/>
    </row>
    <row r="214" spans="39:51" x14ac:dyDescent="0.25">
      <c r="AM214" s="3"/>
      <c r="AY214" s="3"/>
    </row>
    <row r="215" spans="39:51" x14ac:dyDescent="0.25">
      <c r="AM215" s="3"/>
      <c r="AY215" s="3"/>
    </row>
    <row r="216" spans="39:51" x14ac:dyDescent="0.25">
      <c r="AM216" s="3"/>
      <c r="AY216" s="3"/>
    </row>
    <row r="217" spans="39:51" x14ac:dyDescent="0.25">
      <c r="AM217" s="3"/>
      <c r="AY217" s="3"/>
    </row>
    <row r="218" spans="39:51" x14ac:dyDescent="0.25">
      <c r="AM218" s="3"/>
      <c r="AY218" s="3"/>
    </row>
    <row r="219" spans="39:51" x14ac:dyDescent="0.25">
      <c r="AM219" s="3"/>
      <c r="AY219" s="3"/>
    </row>
    <row r="220" spans="39:51" x14ac:dyDescent="0.25">
      <c r="AM220" s="3"/>
      <c r="AY220" s="3"/>
    </row>
    <row r="221" spans="39:51" x14ac:dyDescent="0.25">
      <c r="AM221" s="3"/>
      <c r="AY221" s="3"/>
    </row>
    <row r="222" spans="39:51" x14ac:dyDescent="0.25">
      <c r="AM222" s="3"/>
      <c r="AY222" s="3"/>
    </row>
    <row r="223" spans="39:51" x14ac:dyDescent="0.25">
      <c r="AM223" s="3"/>
      <c r="AY223" s="3"/>
    </row>
    <row r="224" spans="39:51" x14ac:dyDescent="0.25">
      <c r="AM224" s="3"/>
      <c r="AY224" s="3"/>
    </row>
    <row r="225" spans="39:51" x14ac:dyDescent="0.25">
      <c r="AM225" s="3"/>
      <c r="AY225" s="3"/>
    </row>
    <row r="226" spans="39:51" x14ac:dyDescent="0.25">
      <c r="AM226" s="3"/>
      <c r="AY226" s="3"/>
    </row>
    <row r="227" spans="39:51" x14ac:dyDescent="0.25">
      <c r="AM227" s="3"/>
      <c r="AY227" s="3"/>
    </row>
    <row r="228" spans="39:51" x14ac:dyDescent="0.25">
      <c r="AM228" s="3"/>
      <c r="AY228" s="3"/>
    </row>
    <row r="229" spans="39:51" x14ac:dyDescent="0.25">
      <c r="AM229" s="3"/>
      <c r="AY229" s="3"/>
    </row>
    <row r="230" spans="39:51" x14ac:dyDescent="0.25">
      <c r="AM230" s="3"/>
      <c r="AY230" s="3"/>
    </row>
    <row r="231" spans="39:51" x14ac:dyDescent="0.25">
      <c r="AM231" s="3"/>
      <c r="AY231" s="3"/>
    </row>
    <row r="232" spans="39:51" x14ac:dyDescent="0.25">
      <c r="AM232" s="3"/>
      <c r="AY232" s="3"/>
    </row>
    <row r="233" spans="39:51" x14ac:dyDescent="0.25">
      <c r="AM233" s="3"/>
      <c r="AY233" s="3"/>
    </row>
    <row r="234" spans="39:51" x14ac:dyDescent="0.25">
      <c r="AM234" s="3"/>
      <c r="AY234" s="3"/>
    </row>
    <row r="235" spans="39:51" x14ac:dyDescent="0.25">
      <c r="AM235" s="3"/>
      <c r="AY235" s="3"/>
    </row>
    <row r="236" spans="39:51" x14ac:dyDescent="0.25">
      <c r="AM236" s="3"/>
      <c r="AY236" s="3"/>
    </row>
    <row r="237" spans="39:51" x14ac:dyDescent="0.25">
      <c r="AM237" s="3"/>
      <c r="AY237" s="3"/>
    </row>
    <row r="238" spans="39:51" x14ac:dyDescent="0.25">
      <c r="AM238" s="3"/>
      <c r="AY238" s="3"/>
    </row>
    <row r="239" spans="39:51" x14ac:dyDescent="0.25">
      <c r="AM239" s="3"/>
      <c r="AY239" s="3"/>
    </row>
    <row r="240" spans="39:51" x14ac:dyDescent="0.25">
      <c r="AM240" s="3"/>
      <c r="AY240" s="3"/>
    </row>
    <row r="241" spans="39:51" x14ac:dyDescent="0.25">
      <c r="AM241" s="3"/>
      <c r="AY241" s="3"/>
    </row>
    <row r="242" spans="39:51" x14ac:dyDescent="0.25">
      <c r="AM242" s="3"/>
      <c r="AY242" s="3"/>
    </row>
    <row r="243" spans="39:51" x14ac:dyDescent="0.25">
      <c r="AM243" s="3"/>
      <c r="AY243" s="3"/>
    </row>
    <row r="244" spans="39:51" x14ac:dyDescent="0.25">
      <c r="AM244" s="3"/>
      <c r="AY244" s="3"/>
    </row>
    <row r="245" spans="39:51" x14ac:dyDescent="0.25">
      <c r="AM245" s="3"/>
      <c r="AY245" s="3"/>
    </row>
    <row r="246" spans="39:51" x14ac:dyDescent="0.25">
      <c r="AM246" s="3"/>
      <c r="AY246" s="3"/>
    </row>
    <row r="247" spans="39:51" x14ac:dyDescent="0.25">
      <c r="AM247" s="3"/>
      <c r="AY247" s="3"/>
    </row>
    <row r="248" spans="39:51" x14ac:dyDescent="0.25">
      <c r="AM248" s="3"/>
      <c r="AY248" s="3"/>
    </row>
    <row r="249" spans="39:51" x14ac:dyDescent="0.25">
      <c r="AM249" s="3"/>
      <c r="AY249" s="3"/>
    </row>
    <row r="250" spans="39:51" x14ac:dyDescent="0.25">
      <c r="AM250" s="3"/>
      <c r="AY250" s="3"/>
    </row>
    <row r="251" spans="39:51" x14ac:dyDescent="0.25">
      <c r="AM251" s="3"/>
      <c r="AY251" s="3"/>
    </row>
    <row r="252" spans="39:51" x14ac:dyDescent="0.25">
      <c r="AM252" s="3"/>
      <c r="AY252" s="3"/>
    </row>
    <row r="253" spans="39:51" x14ac:dyDescent="0.25">
      <c r="AM253" s="3"/>
      <c r="AY253" s="3"/>
    </row>
    <row r="254" spans="39:51" x14ac:dyDescent="0.25">
      <c r="AM254" s="3"/>
      <c r="AY254" s="3"/>
    </row>
    <row r="255" spans="39:51" x14ac:dyDescent="0.25">
      <c r="AM255" s="3"/>
      <c r="AY255" s="3"/>
    </row>
    <row r="256" spans="39:51" x14ac:dyDescent="0.25">
      <c r="AM256" s="3"/>
      <c r="AY256" s="3"/>
    </row>
    <row r="257" spans="39:51" x14ac:dyDescent="0.25">
      <c r="AM257" s="3"/>
      <c r="AY257" s="3"/>
    </row>
    <row r="258" spans="39:51" x14ac:dyDescent="0.25">
      <c r="AM258" s="3"/>
      <c r="AY258" s="3"/>
    </row>
    <row r="259" spans="39:51" x14ac:dyDescent="0.25">
      <c r="AM259" s="3"/>
      <c r="AY259" s="3"/>
    </row>
    <row r="260" spans="39:51" x14ac:dyDescent="0.25">
      <c r="AM260" s="3"/>
      <c r="AY260" s="3"/>
    </row>
    <row r="261" spans="39:51" x14ac:dyDescent="0.25">
      <c r="AM261" s="3"/>
      <c r="AY261" s="3"/>
    </row>
    <row r="262" spans="39:51" x14ac:dyDescent="0.25">
      <c r="AM262" s="3"/>
      <c r="AY262" s="3"/>
    </row>
    <row r="263" spans="39:51" x14ac:dyDescent="0.25">
      <c r="AM263" s="3"/>
      <c r="AY263" s="3"/>
    </row>
    <row r="264" spans="39:51" x14ac:dyDescent="0.25">
      <c r="AM264" s="3"/>
      <c r="AY264" s="3"/>
    </row>
    <row r="265" spans="39:51" x14ac:dyDescent="0.25">
      <c r="AM265" s="3"/>
      <c r="AY265" s="3"/>
    </row>
    <row r="266" spans="39:51" x14ac:dyDescent="0.25">
      <c r="AM266" s="3"/>
      <c r="AY266" s="3"/>
    </row>
    <row r="267" spans="39:51" x14ac:dyDescent="0.25">
      <c r="AM267" s="3"/>
      <c r="AY267" s="3"/>
    </row>
    <row r="268" spans="39:51" x14ac:dyDescent="0.25">
      <c r="AM268" s="3"/>
      <c r="AY268" s="3"/>
    </row>
    <row r="269" spans="39:51" x14ac:dyDescent="0.25">
      <c r="AM269" s="3"/>
      <c r="AY269" s="3"/>
    </row>
    <row r="270" spans="39:51" x14ac:dyDescent="0.25">
      <c r="AM270" s="3"/>
      <c r="AY270" s="3"/>
    </row>
    <row r="271" spans="39:51" x14ac:dyDescent="0.25">
      <c r="AM271" s="3"/>
      <c r="AY271" s="3"/>
    </row>
    <row r="272" spans="39:51" x14ac:dyDescent="0.25">
      <c r="AM272" s="3"/>
      <c r="AY272" s="3"/>
    </row>
    <row r="273" spans="39:51" x14ac:dyDescent="0.25">
      <c r="AM273" s="3"/>
      <c r="AY273" s="3"/>
    </row>
    <row r="274" spans="39:51" x14ac:dyDescent="0.25">
      <c r="AM274" s="3"/>
      <c r="AY274" s="3"/>
    </row>
    <row r="275" spans="39:51" x14ac:dyDescent="0.25">
      <c r="AM275" s="3"/>
      <c r="AY275" s="3"/>
    </row>
    <row r="276" spans="39:51" x14ac:dyDescent="0.25">
      <c r="AM276" s="3"/>
      <c r="AY276" s="3"/>
    </row>
    <row r="277" spans="39:51" x14ac:dyDescent="0.25">
      <c r="AM277" s="3"/>
      <c r="AY277" s="3"/>
    </row>
    <row r="278" spans="39:51" x14ac:dyDescent="0.25">
      <c r="AM278" s="3"/>
      <c r="AY278" s="3"/>
    </row>
    <row r="279" spans="39:51" x14ac:dyDescent="0.25">
      <c r="AM279" s="3"/>
      <c r="AY279" s="3"/>
    </row>
    <row r="280" spans="39:51" x14ac:dyDescent="0.25">
      <c r="AM280" s="3"/>
      <c r="AY280" s="3"/>
    </row>
    <row r="281" spans="39:51" x14ac:dyDescent="0.25">
      <c r="AM281" s="3"/>
      <c r="AY281" s="3"/>
    </row>
    <row r="282" spans="39:51" x14ac:dyDescent="0.25">
      <c r="AM282" s="3"/>
      <c r="AY282" s="3"/>
    </row>
    <row r="283" spans="39:51" x14ac:dyDescent="0.25">
      <c r="AM283" s="3"/>
      <c r="AY283" s="3"/>
    </row>
    <row r="284" spans="39:51" x14ac:dyDescent="0.25">
      <c r="AM284" s="3"/>
      <c r="AY284" s="3"/>
    </row>
    <row r="285" spans="39:51" x14ac:dyDescent="0.25">
      <c r="AM285" s="3"/>
      <c r="AY285" s="3"/>
    </row>
    <row r="286" spans="39:51" x14ac:dyDescent="0.25">
      <c r="AM286" s="3"/>
      <c r="AY286" s="3"/>
    </row>
    <row r="287" spans="39:51" x14ac:dyDescent="0.25">
      <c r="AM287" s="3"/>
      <c r="AY287" s="3"/>
    </row>
    <row r="288" spans="39:51" x14ac:dyDescent="0.25">
      <c r="AM288" s="3"/>
      <c r="AY288" s="3"/>
    </row>
    <row r="289" spans="39:51" x14ac:dyDescent="0.25">
      <c r="AM289" s="3"/>
      <c r="AY289" s="3"/>
    </row>
    <row r="290" spans="39:51" x14ac:dyDescent="0.25">
      <c r="AM290" s="3"/>
      <c r="AY290" s="3"/>
    </row>
    <row r="291" spans="39:51" x14ac:dyDescent="0.25">
      <c r="AM291" s="3"/>
      <c r="AY291" s="3"/>
    </row>
    <row r="292" spans="39:51" x14ac:dyDescent="0.25">
      <c r="AM292" s="3"/>
      <c r="AY292" s="3"/>
    </row>
    <row r="293" spans="39:51" x14ac:dyDescent="0.25">
      <c r="AM293" s="3"/>
      <c r="AY293" s="3"/>
    </row>
    <row r="294" spans="39:51" x14ac:dyDescent="0.25">
      <c r="AM294" s="3"/>
      <c r="AY294" s="3"/>
    </row>
    <row r="295" spans="39:51" x14ac:dyDescent="0.25">
      <c r="AM295" s="3"/>
      <c r="AY295" s="3"/>
    </row>
    <row r="296" spans="39:51" x14ac:dyDescent="0.25">
      <c r="AM296" s="3"/>
      <c r="AY296" s="3"/>
    </row>
    <row r="297" spans="39:51" x14ac:dyDescent="0.25">
      <c r="AM297" s="3"/>
      <c r="AY297" s="3"/>
    </row>
    <row r="298" spans="39:51" x14ac:dyDescent="0.25">
      <c r="AM298" s="3"/>
      <c r="AY298" s="3"/>
    </row>
    <row r="299" spans="39:51" x14ac:dyDescent="0.25">
      <c r="AM299" s="3"/>
      <c r="AY299" s="3"/>
    </row>
    <row r="300" spans="39:51" x14ac:dyDescent="0.25">
      <c r="AM300" s="3"/>
      <c r="AY300" s="3"/>
    </row>
    <row r="301" spans="39:51" x14ac:dyDescent="0.25">
      <c r="AM301" s="3"/>
      <c r="AY301" s="3"/>
    </row>
    <row r="302" spans="39:51" x14ac:dyDescent="0.25">
      <c r="AM302" s="3"/>
      <c r="AY302" s="3"/>
    </row>
    <row r="303" spans="39:51" x14ac:dyDescent="0.25">
      <c r="AM303" s="3"/>
      <c r="AY303" s="3"/>
    </row>
    <row r="304" spans="39:51" x14ac:dyDescent="0.25">
      <c r="AM304" s="3"/>
      <c r="AY304" s="3"/>
    </row>
    <row r="305" spans="39:51" x14ac:dyDescent="0.25">
      <c r="AM305" s="3"/>
      <c r="AY305" s="3"/>
    </row>
    <row r="306" spans="39:51" x14ac:dyDescent="0.25">
      <c r="AM306" s="3"/>
      <c r="AY306" s="3"/>
    </row>
    <row r="307" spans="39:51" x14ac:dyDescent="0.25">
      <c r="AM307" s="3"/>
      <c r="AY307" s="3"/>
    </row>
    <row r="308" spans="39:51" x14ac:dyDescent="0.25">
      <c r="AM308" s="3"/>
      <c r="AY308" s="3"/>
    </row>
    <row r="309" spans="39:51" x14ac:dyDescent="0.25">
      <c r="AM309" s="3"/>
      <c r="AY309" s="3"/>
    </row>
    <row r="310" spans="39:51" x14ac:dyDescent="0.25">
      <c r="AM310" s="3"/>
      <c r="AY310" s="3"/>
    </row>
    <row r="311" spans="39:51" x14ac:dyDescent="0.25">
      <c r="AM311" s="3"/>
      <c r="AY311" s="3"/>
    </row>
    <row r="312" spans="39:51" x14ac:dyDescent="0.25">
      <c r="AM312" s="3"/>
      <c r="AY312" s="3"/>
    </row>
    <row r="313" spans="39:51" x14ac:dyDescent="0.25">
      <c r="AM313" s="3"/>
      <c r="AY313" s="3"/>
    </row>
    <row r="314" spans="39:51" x14ac:dyDescent="0.25">
      <c r="AM314" s="3"/>
      <c r="AY314" s="3"/>
    </row>
    <row r="315" spans="39:51" x14ac:dyDescent="0.25">
      <c r="AM315" s="3"/>
      <c r="AY315" s="3"/>
    </row>
    <row r="316" spans="39:51" x14ac:dyDescent="0.25">
      <c r="AM316" s="3"/>
      <c r="AY316" s="3"/>
    </row>
    <row r="317" spans="39:51" x14ac:dyDescent="0.25">
      <c r="AM317" s="3"/>
      <c r="AY317" s="3"/>
    </row>
    <row r="318" spans="39:51" x14ac:dyDescent="0.25">
      <c r="AM318" s="3"/>
      <c r="AY318" s="3"/>
    </row>
    <row r="319" spans="39:51" x14ac:dyDescent="0.25">
      <c r="AM319" s="3"/>
      <c r="AY319" s="3"/>
    </row>
    <row r="320" spans="39:51" x14ac:dyDescent="0.25">
      <c r="AM320" s="3"/>
      <c r="AY320" s="3"/>
    </row>
    <row r="321" spans="39:51" x14ac:dyDescent="0.25">
      <c r="AM321" s="3"/>
      <c r="AY321" s="3"/>
    </row>
    <row r="322" spans="39:51" x14ac:dyDescent="0.25">
      <c r="AM322" s="3"/>
      <c r="AY322" s="3"/>
    </row>
    <row r="323" spans="39:51" x14ac:dyDescent="0.25">
      <c r="AM323" s="3"/>
      <c r="AY323" s="3"/>
    </row>
    <row r="324" spans="39:51" x14ac:dyDescent="0.25">
      <c r="AM324" s="3"/>
      <c r="AY324" s="3"/>
    </row>
    <row r="325" spans="39:51" x14ac:dyDescent="0.25">
      <c r="AM325" s="3"/>
      <c r="AY325" s="3"/>
    </row>
    <row r="326" spans="39:51" x14ac:dyDescent="0.25">
      <c r="AM326" s="3"/>
      <c r="AY326" s="3"/>
    </row>
    <row r="327" spans="39:51" x14ac:dyDescent="0.25">
      <c r="AM327" s="3"/>
      <c r="AY327" s="3"/>
    </row>
    <row r="328" spans="39:51" x14ac:dyDescent="0.25">
      <c r="AM328" s="3"/>
      <c r="AY328" s="3"/>
    </row>
    <row r="329" spans="39:51" x14ac:dyDescent="0.25">
      <c r="AM329" s="3"/>
      <c r="AY329" s="3"/>
    </row>
    <row r="330" spans="39:51" x14ac:dyDescent="0.25">
      <c r="AM330" s="3"/>
      <c r="AY330" s="3"/>
    </row>
    <row r="331" spans="39:51" x14ac:dyDescent="0.25">
      <c r="AM331" s="3"/>
      <c r="AY331" s="3"/>
    </row>
    <row r="332" spans="39:51" x14ac:dyDescent="0.25">
      <c r="AM332" s="3"/>
      <c r="AY332" s="3"/>
    </row>
    <row r="333" spans="39:51" x14ac:dyDescent="0.25">
      <c r="AM333" s="3"/>
      <c r="AY333" s="3"/>
    </row>
    <row r="334" spans="39:51" x14ac:dyDescent="0.25">
      <c r="AM334" s="3"/>
      <c r="AY334" s="3"/>
    </row>
    <row r="335" spans="39:51" x14ac:dyDescent="0.25">
      <c r="AM335" s="3"/>
      <c r="AY335" s="3"/>
    </row>
    <row r="336" spans="39:51" x14ac:dyDescent="0.25">
      <c r="AM336" s="3"/>
      <c r="AY336" s="3"/>
    </row>
    <row r="337" spans="39:51" x14ac:dyDescent="0.25">
      <c r="AM337" s="3"/>
      <c r="AY337" s="3"/>
    </row>
    <row r="338" spans="39:51" x14ac:dyDescent="0.25">
      <c r="AM338" s="3"/>
      <c r="AY338" s="3"/>
    </row>
    <row r="339" spans="39:51" x14ac:dyDescent="0.25">
      <c r="AM339" s="3"/>
      <c r="AY339" s="3"/>
    </row>
    <row r="340" spans="39:51" x14ac:dyDescent="0.25">
      <c r="AM340" s="3"/>
      <c r="AY340" s="3"/>
    </row>
    <row r="341" spans="39:51" x14ac:dyDescent="0.25">
      <c r="AM341" s="3"/>
      <c r="AY341" s="3"/>
    </row>
    <row r="342" spans="39:51" x14ac:dyDescent="0.25">
      <c r="AM342" s="3"/>
      <c r="AY342" s="3"/>
    </row>
    <row r="343" spans="39:51" x14ac:dyDescent="0.25">
      <c r="AM343" s="3"/>
      <c r="AY343" s="3"/>
    </row>
    <row r="344" spans="39:51" x14ac:dyDescent="0.25">
      <c r="AM344" s="3"/>
      <c r="AY344" s="3"/>
    </row>
    <row r="345" spans="39:51" x14ac:dyDescent="0.25">
      <c r="AM345" s="3"/>
      <c r="AY345" s="3"/>
    </row>
    <row r="346" spans="39:51" x14ac:dyDescent="0.25">
      <c r="AM346" s="3"/>
      <c r="AY346" s="3"/>
    </row>
    <row r="347" spans="39:51" x14ac:dyDescent="0.25">
      <c r="AM347" s="3"/>
      <c r="AY347" s="3"/>
    </row>
    <row r="348" spans="39:51" x14ac:dyDescent="0.25">
      <c r="AM348" s="3"/>
      <c r="AY348" s="3"/>
    </row>
    <row r="349" spans="39:51" x14ac:dyDescent="0.25">
      <c r="AM349" s="3"/>
      <c r="AY349" s="3"/>
    </row>
    <row r="350" spans="39:51" x14ac:dyDescent="0.25">
      <c r="AM350" s="3"/>
      <c r="AY350" s="3"/>
    </row>
    <row r="351" spans="39:51" x14ac:dyDescent="0.25">
      <c r="AM351" s="3"/>
      <c r="AY351" s="3"/>
    </row>
    <row r="352" spans="39:51" x14ac:dyDescent="0.25">
      <c r="AM352" s="3"/>
      <c r="AY352" s="3"/>
    </row>
    <row r="353" spans="39:51" x14ac:dyDescent="0.25">
      <c r="AM353" s="3"/>
      <c r="AY353" s="3"/>
    </row>
    <row r="354" spans="39:51" x14ac:dyDescent="0.25">
      <c r="AM354" s="3"/>
      <c r="AY354" s="3"/>
    </row>
    <row r="355" spans="39:51" x14ac:dyDescent="0.25">
      <c r="AM355" s="3"/>
      <c r="AY355" s="3"/>
    </row>
    <row r="356" spans="39:51" x14ac:dyDescent="0.25">
      <c r="AM356" s="3"/>
      <c r="AY356" s="3"/>
    </row>
    <row r="357" spans="39:51" x14ac:dyDescent="0.25">
      <c r="AM357" s="3"/>
      <c r="AY357" s="3"/>
    </row>
    <row r="358" spans="39:51" x14ac:dyDescent="0.25">
      <c r="AM358" s="3"/>
      <c r="AY358" s="3"/>
    </row>
    <row r="359" spans="39:51" x14ac:dyDescent="0.25">
      <c r="AM359" s="3"/>
      <c r="AY359" s="3"/>
    </row>
    <row r="360" spans="39:51" x14ac:dyDescent="0.25">
      <c r="AM360" s="3"/>
      <c r="AY360" s="3"/>
    </row>
    <row r="361" spans="39:51" x14ac:dyDescent="0.25">
      <c r="AM361" s="3"/>
      <c r="AY361" s="3"/>
    </row>
    <row r="362" spans="39:51" x14ac:dyDescent="0.25">
      <c r="AM362" s="3"/>
      <c r="AY362" s="3"/>
    </row>
    <row r="363" spans="39:51" x14ac:dyDescent="0.25">
      <c r="AM363" s="3"/>
      <c r="AY363" s="3"/>
    </row>
    <row r="364" spans="39:51" x14ac:dyDescent="0.25">
      <c r="AM364" s="3"/>
      <c r="AY364" s="3"/>
    </row>
    <row r="365" spans="39:51" x14ac:dyDescent="0.25">
      <c r="AM365" s="3"/>
      <c r="AY365" s="3"/>
    </row>
    <row r="366" spans="39:51" x14ac:dyDescent="0.25">
      <c r="AM366" s="3"/>
      <c r="AY366" s="3"/>
    </row>
    <row r="367" spans="39:51" x14ac:dyDescent="0.25">
      <c r="AM367" s="3"/>
      <c r="AY367" s="3"/>
    </row>
    <row r="368" spans="39:51" x14ac:dyDescent="0.25">
      <c r="AM368" s="3"/>
      <c r="AY368" s="3"/>
    </row>
    <row r="369" spans="39:51" x14ac:dyDescent="0.25">
      <c r="AM369" s="3"/>
      <c r="AY369" s="3"/>
    </row>
    <row r="370" spans="39:51" x14ac:dyDescent="0.25">
      <c r="AM370" s="3"/>
      <c r="AY370" s="3"/>
    </row>
    <row r="371" spans="39:51" x14ac:dyDescent="0.25">
      <c r="AM371" s="3"/>
      <c r="AY371" s="3"/>
    </row>
    <row r="372" spans="39:51" x14ac:dyDescent="0.25">
      <c r="AM372" s="3"/>
      <c r="AY372" s="3"/>
    </row>
    <row r="373" spans="39:51" x14ac:dyDescent="0.25">
      <c r="AM373" s="3"/>
      <c r="AY373" s="3"/>
    </row>
    <row r="374" spans="39:51" x14ac:dyDescent="0.25">
      <c r="AM374" s="3"/>
      <c r="AY374" s="3"/>
    </row>
    <row r="375" spans="39:51" x14ac:dyDescent="0.25">
      <c r="AM375" s="3"/>
      <c r="AY375" s="3"/>
    </row>
    <row r="376" spans="39:51" x14ac:dyDescent="0.25">
      <c r="AM376" s="3"/>
      <c r="AY376" s="3"/>
    </row>
    <row r="377" spans="39:51" x14ac:dyDescent="0.25">
      <c r="AM377" s="3"/>
      <c r="AY377" s="3"/>
    </row>
    <row r="378" spans="39:51" x14ac:dyDescent="0.25">
      <c r="AM378" s="3"/>
      <c r="AY378" s="3"/>
    </row>
    <row r="379" spans="39:51" x14ac:dyDescent="0.25">
      <c r="AM379" s="3"/>
      <c r="AY379" s="3"/>
    </row>
    <row r="380" spans="39:51" x14ac:dyDescent="0.25">
      <c r="AM380" s="3"/>
      <c r="AY380" s="3"/>
    </row>
    <row r="381" spans="39:51" x14ac:dyDescent="0.25">
      <c r="AM381" s="3"/>
      <c r="AY381" s="3"/>
    </row>
    <row r="382" spans="39:51" x14ac:dyDescent="0.25">
      <c r="AM382" s="3"/>
      <c r="AY382" s="3"/>
    </row>
    <row r="383" spans="39:51" x14ac:dyDescent="0.25">
      <c r="AM383" s="3"/>
      <c r="AY383" s="3"/>
    </row>
    <row r="384" spans="39:51" x14ac:dyDescent="0.25">
      <c r="AM384" s="3"/>
      <c r="AY384" s="3"/>
    </row>
    <row r="385" spans="39:51" x14ac:dyDescent="0.25">
      <c r="AM385" s="3"/>
      <c r="AY385" s="3"/>
    </row>
    <row r="386" spans="39:51" x14ac:dyDescent="0.25">
      <c r="AM386" s="3"/>
      <c r="AY386" s="3"/>
    </row>
    <row r="387" spans="39:51" x14ac:dyDescent="0.25">
      <c r="AM387" s="3"/>
      <c r="AY387" s="3"/>
    </row>
    <row r="388" spans="39:51" x14ac:dyDescent="0.25">
      <c r="AM388" s="3"/>
      <c r="AY388" s="3"/>
    </row>
    <row r="389" spans="39:51" x14ac:dyDescent="0.25">
      <c r="AM389" s="3"/>
      <c r="AY389" s="3"/>
    </row>
    <row r="390" spans="39:51" x14ac:dyDescent="0.25">
      <c r="AM390" s="3"/>
      <c r="AY390" s="3"/>
    </row>
    <row r="391" spans="39:51" x14ac:dyDescent="0.25">
      <c r="AM391" s="3"/>
      <c r="AY391" s="3"/>
    </row>
    <row r="392" spans="39:51" x14ac:dyDescent="0.25">
      <c r="AM392" s="3"/>
      <c r="AY392" s="3"/>
    </row>
    <row r="393" spans="39:51" x14ac:dyDescent="0.25">
      <c r="AM393" s="3"/>
      <c r="AY393" s="3"/>
    </row>
    <row r="394" spans="39:51" x14ac:dyDescent="0.25">
      <c r="AM394" s="3"/>
      <c r="AY394" s="3"/>
    </row>
    <row r="395" spans="39:51" x14ac:dyDescent="0.25">
      <c r="AM395" s="3"/>
      <c r="AY395" s="3"/>
    </row>
    <row r="396" spans="39:51" x14ac:dyDescent="0.25">
      <c r="AM396" s="3"/>
      <c r="AY396" s="3"/>
    </row>
    <row r="397" spans="39:51" x14ac:dyDescent="0.25">
      <c r="AM397" s="3"/>
      <c r="AY397" s="3"/>
    </row>
    <row r="398" spans="39:51" x14ac:dyDescent="0.25">
      <c r="AM398" s="3"/>
      <c r="AY398" s="3"/>
    </row>
    <row r="399" spans="39:51" x14ac:dyDescent="0.25">
      <c r="AM399" s="3"/>
      <c r="AY399" s="3"/>
    </row>
    <row r="400" spans="39:51" x14ac:dyDescent="0.25">
      <c r="AM400" s="3"/>
      <c r="AY400" s="3"/>
    </row>
    <row r="401" spans="39:51" x14ac:dyDescent="0.25">
      <c r="AM401" s="3"/>
      <c r="AY401" s="3"/>
    </row>
    <row r="402" spans="39:51" x14ac:dyDescent="0.25">
      <c r="AM402" s="3"/>
      <c r="AY402" s="3"/>
    </row>
    <row r="403" spans="39:51" x14ac:dyDescent="0.25">
      <c r="AM403" s="3"/>
      <c r="AY403" s="3"/>
    </row>
    <row r="404" spans="39:51" x14ac:dyDescent="0.25">
      <c r="AM404" s="3"/>
      <c r="AY404" s="3"/>
    </row>
    <row r="405" spans="39:51" x14ac:dyDescent="0.25">
      <c r="AM405" s="3"/>
      <c r="AY405" s="3"/>
    </row>
    <row r="406" spans="39:51" x14ac:dyDescent="0.25">
      <c r="AM406" s="3"/>
      <c r="AY406" s="3"/>
    </row>
    <row r="407" spans="39:51" x14ac:dyDescent="0.25">
      <c r="AM407" s="3"/>
      <c r="AY407" s="3"/>
    </row>
    <row r="408" spans="39:51" x14ac:dyDescent="0.25">
      <c r="AM408" s="3"/>
      <c r="AY408" s="3"/>
    </row>
    <row r="409" spans="39:51" x14ac:dyDescent="0.25">
      <c r="AM409" s="3"/>
      <c r="AY409" s="3"/>
    </row>
    <row r="410" spans="39:51" x14ac:dyDescent="0.25">
      <c r="AM410" s="3"/>
      <c r="AY410" s="3"/>
    </row>
    <row r="411" spans="39:51" x14ac:dyDescent="0.25">
      <c r="AM411" s="3"/>
      <c r="AY411" s="3"/>
    </row>
    <row r="412" spans="39:51" x14ac:dyDescent="0.25">
      <c r="AM412" s="3"/>
      <c r="AY412" s="3"/>
    </row>
    <row r="413" spans="39:51" x14ac:dyDescent="0.25">
      <c r="AM413" s="3"/>
      <c r="AY413" s="3"/>
    </row>
    <row r="414" spans="39:51" x14ac:dyDescent="0.25">
      <c r="AM414" s="3"/>
      <c r="AY414" s="3"/>
    </row>
    <row r="415" spans="39:51" x14ac:dyDescent="0.25">
      <c r="AM415" s="3"/>
      <c r="AY415" s="3"/>
    </row>
    <row r="416" spans="39:51" x14ac:dyDescent="0.25">
      <c r="AM416" s="3"/>
      <c r="AY416" s="3"/>
    </row>
    <row r="417" spans="20:51" x14ac:dyDescent="0.25">
      <c r="AM417" s="3"/>
      <c r="AY417" s="3"/>
    </row>
    <row r="418" spans="20:51" x14ac:dyDescent="0.25">
      <c r="AM418" s="3"/>
      <c r="AY418" s="3"/>
    </row>
    <row r="419" spans="20:51" x14ac:dyDescent="0.25">
      <c r="AM419" s="3"/>
      <c r="AY419" s="3"/>
    </row>
    <row r="420" spans="20:51" x14ac:dyDescent="0.25">
      <c r="AM420" s="3"/>
      <c r="AY420" s="3"/>
    </row>
    <row r="421" spans="20:51" x14ac:dyDescent="0.25">
      <c r="AM421" s="3"/>
      <c r="AY421" s="3"/>
    </row>
    <row r="422" spans="20:51" x14ac:dyDescent="0.25">
      <c r="AM422" s="3"/>
      <c r="AY422" s="3"/>
    </row>
    <row r="423" spans="20:51" x14ac:dyDescent="0.25">
      <c r="AM423" s="3"/>
      <c r="AY423" s="3"/>
    </row>
    <row r="424" spans="20:51" x14ac:dyDescent="0.25">
      <c r="AM424" s="3"/>
      <c r="AY424" s="3"/>
    </row>
    <row r="425" spans="20:51" x14ac:dyDescent="0.25">
      <c r="AM425" s="3"/>
      <c r="AY425" s="3"/>
    </row>
    <row r="426" spans="20:51" x14ac:dyDescent="0.25">
      <c r="T426" s="3"/>
      <c r="AM426" s="3"/>
      <c r="AY426" s="3"/>
    </row>
    <row r="427" spans="20:51" x14ac:dyDescent="0.25">
      <c r="T427" s="3"/>
      <c r="AM427" s="3"/>
      <c r="AY427" s="3"/>
    </row>
    <row r="428" spans="20:51" x14ac:dyDescent="0.25">
      <c r="T428" s="3"/>
      <c r="AM428" s="3"/>
      <c r="AY428" s="3"/>
    </row>
    <row r="429" spans="20:51" x14ac:dyDescent="0.25">
      <c r="T429" s="3"/>
      <c r="AM429" s="3"/>
      <c r="AY429" s="3"/>
    </row>
    <row r="430" spans="20:51" x14ac:dyDescent="0.25">
      <c r="T430" s="3"/>
      <c r="AM430" s="3"/>
      <c r="AY430" s="3"/>
    </row>
    <row r="431" spans="20:51" x14ac:dyDescent="0.25">
      <c r="T431" s="3"/>
      <c r="AM431" s="3"/>
      <c r="AY431" s="3"/>
    </row>
    <row r="432" spans="20:51" x14ac:dyDescent="0.25">
      <c r="T432" s="3"/>
      <c r="AM432" s="3"/>
      <c r="AY432" s="3"/>
    </row>
    <row r="433" spans="20:51" x14ac:dyDescent="0.25">
      <c r="T433" s="3"/>
      <c r="AM433" s="3"/>
      <c r="AY433" s="3"/>
    </row>
    <row r="434" spans="20:51" x14ac:dyDescent="0.25">
      <c r="T434" s="3"/>
      <c r="AM434" s="3"/>
      <c r="AY434" s="3"/>
    </row>
    <row r="435" spans="20:51" x14ac:dyDescent="0.25">
      <c r="T435" s="3"/>
      <c r="AM435" s="3"/>
      <c r="AY435" s="3"/>
    </row>
    <row r="436" spans="20:51" x14ac:dyDescent="0.25">
      <c r="T436" s="3"/>
      <c r="AM436" s="3"/>
      <c r="AY436" s="3"/>
    </row>
    <row r="437" spans="20:51" x14ac:dyDescent="0.25">
      <c r="T437" s="3"/>
      <c r="AM437" s="3"/>
      <c r="AY437" s="3"/>
    </row>
    <row r="438" spans="20:51" x14ac:dyDescent="0.25">
      <c r="T438" s="3"/>
      <c r="AM438" s="3"/>
      <c r="AY438" s="3"/>
    </row>
    <row r="439" spans="20:51" x14ac:dyDescent="0.25">
      <c r="T439" s="3"/>
      <c r="AM439" s="3"/>
      <c r="AY439" s="3"/>
    </row>
    <row r="440" spans="20:51" x14ac:dyDescent="0.25">
      <c r="T440" s="3"/>
      <c r="AM440" s="3"/>
      <c r="AY440" s="3"/>
    </row>
    <row r="441" spans="20:51" x14ac:dyDescent="0.25">
      <c r="T441" s="3"/>
      <c r="AM441" s="3"/>
      <c r="AY441" s="3"/>
    </row>
    <row r="442" spans="20:51" x14ac:dyDescent="0.25">
      <c r="T442" s="3"/>
      <c r="AM442" s="3"/>
      <c r="AY442" s="3"/>
    </row>
    <row r="443" spans="20:51" x14ac:dyDescent="0.25">
      <c r="T443" s="3"/>
      <c r="AM443" s="3"/>
      <c r="AY443" s="3"/>
    </row>
    <row r="444" spans="20:51" x14ac:dyDescent="0.25">
      <c r="T444" s="3"/>
      <c r="AM444" s="3"/>
      <c r="AY444" s="3"/>
    </row>
    <row r="445" spans="20:51" x14ac:dyDescent="0.25">
      <c r="T445" s="3"/>
      <c r="AM445" s="3"/>
      <c r="AY445" s="3"/>
    </row>
    <row r="446" spans="20:51" x14ac:dyDescent="0.25">
      <c r="T446" s="3"/>
      <c r="AM446" s="3"/>
      <c r="AY446" s="3"/>
    </row>
    <row r="447" spans="20:51" x14ac:dyDescent="0.25">
      <c r="T447" s="3"/>
      <c r="AM447" s="3"/>
      <c r="AY447" s="3"/>
    </row>
    <row r="448" spans="20:51" x14ac:dyDescent="0.25">
      <c r="T448" s="3"/>
      <c r="AM448" s="3"/>
      <c r="AY448" s="3"/>
    </row>
    <row r="449" spans="20:51" x14ac:dyDescent="0.25">
      <c r="T449" s="3"/>
      <c r="AM449" s="3"/>
      <c r="AY449" s="3"/>
    </row>
    <row r="450" spans="20:51" x14ac:dyDescent="0.25">
      <c r="T450" s="3"/>
      <c r="AM450" s="3"/>
      <c r="AY450" s="3"/>
    </row>
    <row r="451" spans="20:51" x14ac:dyDescent="0.25">
      <c r="T451" s="3"/>
      <c r="AM451" s="3"/>
      <c r="AY451" s="3"/>
    </row>
    <row r="452" spans="20:51" x14ac:dyDescent="0.25">
      <c r="T452" s="3"/>
      <c r="AM452" s="3"/>
      <c r="AY452" s="3"/>
    </row>
    <row r="453" spans="20:51" x14ac:dyDescent="0.25">
      <c r="T453" s="3"/>
      <c r="AM453" s="3"/>
      <c r="AY453" s="3"/>
    </row>
    <row r="454" spans="20:51" x14ac:dyDescent="0.25">
      <c r="T454" s="3"/>
      <c r="AM454" s="3"/>
      <c r="AY454" s="3"/>
    </row>
    <row r="455" spans="20:51" x14ac:dyDescent="0.25">
      <c r="T455" s="3"/>
      <c r="AM455" s="3"/>
      <c r="AY455" s="3"/>
    </row>
    <row r="456" spans="20:51" x14ac:dyDescent="0.25">
      <c r="T456" s="3"/>
      <c r="AM456" s="3"/>
      <c r="AY456" s="3"/>
    </row>
    <row r="457" spans="20:51" x14ac:dyDescent="0.25">
      <c r="T457" s="3"/>
      <c r="AM457" s="3"/>
      <c r="AY457" s="3"/>
    </row>
    <row r="458" spans="20:51" x14ac:dyDescent="0.25">
      <c r="T458" s="3"/>
      <c r="AM458" s="3"/>
      <c r="AY458" s="3"/>
    </row>
    <row r="459" spans="20:51" x14ac:dyDescent="0.25">
      <c r="T459" s="3"/>
      <c r="AM459" s="3"/>
      <c r="AY459" s="3"/>
    </row>
    <row r="460" spans="20:51" x14ac:dyDescent="0.25">
      <c r="T460" s="3"/>
      <c r="AM460" s="3"/>
      <c r="AY460" s="3"/>
    </row>
    <row r="461" spans="20:51" x14ac:dyDescent="0.25">
      <c r="T461" s="3"/>
      <c r="AM461" s="3"/>
      <c r="AY461" s="3"/>
    </row>
    <row r="462" spans="20:51" x14ac:dyDescent="0.25">
      <c r="T462" s="3"/>
      <c r="AM462" s="3"/>
      <c r="AY462" s="3"/>
    </row>
    <row r="463" spans="20:51" x14ac:dyDescent="0.25">
      <c r="T463" s="3"/>
      <c r="AM463" s="3"/>
      <c r="AY463" s="3"/>
    </row>
    <row r="464" spans="20:51" x14ac:dyDescent="0.25">
      <c r="T464" s="3"/>
      <c r="AM464" s="3"/>
      <c r="AY464" s="3"/>
    </row>
    <row r="465" spans="20:51" x14ac:dyDescent="0.25">
      <c r="T465" s="3"/>
      <c r="AM465" s="3"/>
      <c r="AY465" s="3"/>
    </row>
    <row r="466" spans="20:51" x14ac:dyDescent="0.25">
      <c r="T466" s="3"/>
      <c r="AM466" s="3"/>
      <c r="AY466" s="3"/>
    </row>
    <row r="467" spans="20:51" x14ac:dyDescent="0.25">
      <c r="T467" s="3"/>
      <c r="AM467" s="3"/>
      <c r="AY467" s="3"/>
    </row>
    <row r="468" spans="20:51" x14ac:dyDescent="0.25">
      <c r="T468" s="3"/>
      <c r="AM468" s="3"/>
      <c r="AY468" s="3"/>
    </row>
    <row r="469" spans="20:51" x14ac:dyDescent="0.25">
      <c r="T469" s="3"/>
      <c r="AM469" s="3"/>
      <c r="AY469" s="3"/>
    </row>
    <row r="470" spans="20:51" x14ac:dyDescent="0.25">
      <c r="T470" s="3"/>
      <c r="AM470" s="3"/>
      <c r="AY470" s="3"/>
    </row>
    <row r="471" spans="20:51" x14ac:dyDescent="0.25">
      <c r="T471" s="3"/>
      <c r="AM471" s="3"/>
      <c r="AY471" s="3"/>
    </row>
    <row r="472" spans="20:51" x14ac:dyDescent="0.25">
      <c r="T472" s="3"/>
      <c r="AM472" s="3"/>
      <c r="AY472" s="3"/>
    </row>
    <row r="473" spans="20:51" x14ac:dyDescent="0.25">
      <c r="T473" s="3"/>
      <c r="AM473" s="3"/>
      <c r="AY473" s="3"/>
    </row>
    <row r="474" spans="20:51" x14ac:dyDescent="0.25">
      <c r="T474" s="3"/>
      <c r="AM474" s="3"/>
      <c r="AY474" s="3"/>
    </row>
    <row r="475" spans="20:51" x14ac:dyDescent="0.25">
      <c r="T475" s="3"/>
      <c r="AM475" s="3"/>
      <c r="AY475" s="3"/>
    </row>
    <row r="476" spans="20:51" x14ac:dyDescent="0.25">
      <c r="T476" s="3"/>
      <c r="AM476" s="3"/>
      <c r="AY476" s="3"/>
    </row>
    <row r="477" spans="20:51" x14ac:dyDescent="0.25">
      <c r="T477" s="3"/>
      <c r="AM477" s="3"/>
      <c r="AY477" s="3"/>
    </row>
    <row r="478" spans="20:51" x14ac:dyDescent="0.25">
      <c r="T478" s="3"/>
      <c r="AM478" s="3"/>
      <c r="AY478" s="3"/>
    </row>
    <row r="479" spans="20:51" x14ac:dyDescent="0.25">
      <c r="T479" s="3"/>
      <c r="AM479" s="3"/>
      <c r="AY479" s="3"/>
    </row>
    <row r="480" spans="20:51" x14ac:dyDescent="0.25">
      <c r="T480" s="3"/>
      <c r="AM480" s="3"/>
      <c r="AY480" s="3"/>
    </row>
    <row r="481" spans="20:51" x14ac:dyDescent="0.25">
      <c r="T481" s="3"/>
      <c r="AM481" s="3"/>
      <c r="AY481" s="3"/>
    </row>
    <row r="482" spans="20:51" x14ac:dyDescent="0.25">
      <c r="T482" s="3"/>
      <c r="AM482" s="3"/>
      <c r="AY482" s="3"/>
    </row>
    <row r="483" spans="20:51" x14ac:dyDescent="0.25">
      <c r="T483" s="3"/>
      <c r="AM483" s="3"/>
      <c r="AY483" s="3"/>
    </row>
    <row r="484" spans="20:51" x14ac:dyDescent="0.25">
      <c r="T484" s="3"/>
      <c r="AM484" s="3"/>
      <c r="AY484" s="3"/>
    </row>
    <row r="485" spans="20:51" x14ac:dyDescent="0.25">
      <c r="T485" s="3"/>
      <c r="AM485" s="3"/>
      <c r="AY485" s="3"/>
    </row>
    <row r="486" spans="20:51" x14ac:dyDescent="0.25">
      <c r="T486" s="3"/>
      <c r="AM486" s="3"/>
      <c r="AY486" s="3"/>
    </row>
    <row r="487" spans="20:51" x14ac:dyDescent="0.25">
      <c r="T487" s="3"/>
      <c r="AM487" s="3"/>
      <c r="AY487" s="3"/>
    </row>
    <row r="488" spans="20:51" x14ac:dyDescent="0.25">
      <c r="T488" s="3"/>
      <c r="AM488" s="3"/>
      <c r="AY488" s="3"/>
    </row>
    <row r="489" spans="20:51" x14ac:dyDescent="0.25">
      <c r="T489" s="3"/>
      <c r="AM489" s="3"/>
      <c r="AY489" s="3"/>
    </row>
    <row r="490" spans="20:51" x14ac:dyDescent="0.25">
      <c r="T490" s="3"/>
      <c r="AM490" s="3"/>
      <c r="AY490" s="3"/>
    </row>
    <row r="491" spans="20:51" x14ac:dyDescent="0.25">
      <c r="T491" s="3"/>
      <c r="AM491" s="3"/>
      <c r="AY491" s="3"/>
    </row>
    <row r="492" spans="20:51" x14ac:dyDescent="0.25">
      <c r="T492" s="3"/>
      <c r="AM492" s="3"/>
      <c r="AY492" s="3"/>
    </row>
    <row r="493" spans="20:51" x14ac:dyDescent="0.25">
      <c r="T493" s="3"/>
      <c r="AM493" s="3"/>
      <c r="AY493" s="3"/>
    </row>
    <row r="494" spans="20:51" x14ac:dyDescent="0.25">
      <c r="T494" s="3"/>
      <c r="AM494" s="3"/>
      <c r="AY494" s="3"/>
    </row>
    <row r="495" spans="20:51" x14ac:dyDescent="0.25">
      <c r="T495" s="3"/>
      <c r="AM495" s="3"/>
      <c r="AY495" s="3"/>
    </row>
    <row r="496" spans="20:51" x14ac:dyDescent="0.25">
      <c r="T496" s="3"/>
      <c r="AM496" s="3"/>
      <c r="AY496" s="3"/>
    </row>
    <row r="497" spans="20:51" x14ac:dyDescent="0.25">
      <c r="T497" s="3"/>
      <c r="AM497" s="3"/>
      <c r="AY497" s="3"/>
    </row>
    <row r="498" spans="20:51" x14ac:dyDescent="0.25">
      <c r="T498" s="3"/>
      <c r="AM498" s="3"/>
      <c r="AY498" s="3"/>
    </row>
    <row r="499" spans="20:51" x14ac:dyDescent="0.25">
      <c r="T499" s="3"/>
      <c r="AM499" s="3"/>
      <c r="AY499" s="3"/>
    </row>
    <row r="500" spans="20:51" x14ac:dyDescent="0.25">
      <c r="T500" s="3"/>
      <c r="AM500" s="3"/>
      <c r="AY500" s="3"/>
    </row>
    <row r="501" spans="20:51" x14ac:dyDescent="0.25">
      <c r="T501" s="3"/>
      <c r="AM501" s="3"/>
      <c r="AY501" s="3"/>
    </row>
    <row r="502" spans="20:51" x14ac:dyDescent="0.25">
      <c r="T502" s="3"/>
      <c r="AM502" s="3"/>
      <c r="AY502" s="3"/>
    </row>
    <row r="503" spans="20:51" x14ac:dyDescent="0.25">
      <c r="T503" s="3"/>
      <c r="AM503" s="3"/>
      <c r="AY503" s="3"/>
    </row>
    <row r="504" spans="20:51" x14ac:dyDescent="0.25">
      <c r="T504" s="3"/>
      <c r="AM504" s="3"/>
      <c r="AY504" s="3"/>
    </row>
    <row r="505" spans="20:51" x14ac:dyDescent="0.25">
      <c r="T505" s="3"/>
      <c r="AM505" s="3"/>
      <c r="AY505" s="3"/>
    </row>
    <row r="506" spans="20:51" x14ac:dyDescent="0.25">
      <c r="T506" s="3"/>
      <c r="AM506" s="3"/>
      <c r="AY506" s="3"/>
    </row>
    <row r="507" spans="20:51" x14ac:dyDescent="0.25">
      <c r="T507" s="3"/>
      <c r="AM507" s="3"/>
      <c r="AY507" s="3"/>
    </row>
    <row r="508" spans="20:51" x14ac:dyDescent="0.25">
      <c r="T508" s="3"/>
      <c r="AM508" s="3"/>
      <c r="AY508" s="3"/>
    </row>
    <row r="509" spans="20:51" x14ac:dyDescent="0.25">
      <c r="T509" s="3"/>
      <c r="AM509" s="3"/>
      <c r="AY509" s="3"/>
    </row>
    <row r="510" spans="20:51" x14ac:dyDescent="0.25">
      <c r="T510" s="3"/>
      <c r="AM510" s="3"/>
      <c r="AY510" s="3"/>
    </row>
    <row r="511" spans="20:51" x14ac:dyDescent="0.25">
      <c r="T511" s="3"/>
      <c r="AM511" s="3"/>
      <c r="AY511" s="3"/>
    </row>
    <row r="512" spans="20:51" x14ac:dyDescent="0.25">
      <c r="T512" s="3"/>
      <c r="AM512" s="3"/>
      <c r="AY512" s="3"/>
    </row>
    <row r="513" spans="20:51" x14ac:dyDescent="0.25">
      <c r="T513" s="3"/>
      <c r="AM513" s="3"/>
      <c r="AY513" s="3"/>
    </row>
    <row r="514" spans="20:51" x14ac:dyDescent="0.25">
      <c r="T514" s="3"/>
      <c r="AM514" s="3"/>
      <c r="AY514" s="3"/>
    </row>
    <row r="515" spans="20:51" x14ac:dyDescent="0.25">
      <c r="T515" s="3"/>
      <c r="AM515" s="3"/>
      <c r="AY515" s="3"/>
    </row>
    <row r="516" spans="20:51" x14ac:dyDescent="0.25">
      <c r="T516" s="3"/>
      <c r="AM516" s="3"/>
      <c r="AY516" s="3"/>
    </row>
    <row r="517" spans="20:51" x14ac:dyDescent="0.25">
      <c r="T517" s="3"/>
      <c r="AM517" s="3"/>
      <c r="AY517" s="3"/>
    </row>
    <row r="518" spans="20:51" x14ac:dyDescent="0.25">
      <c r="T518" s="3"/>
      <c r="AM518" s="3"/>
      <c r="AY518" s="3"/>
    </row>
    <row r="519" spans="20:51" x14ac:dyDescent="0.25">
      <c r="T519" s="3"/>
      <c r="AM519" s="3"/>
      <c r="AY519" s="3"/>
    </row>
    <row r="520" spans="20:51" x14ac:dyDescent="0.25">
      <c r="T520" s="3"/>
      <c r="AM520" s="3"/>
      <c r="AY520" s="3"/>
    </row>
    <row r="521" spans="20:51" x14ac:dyDescent="0.25">
      <c r="T521" s="3"/>
      <c r="AM521" s="3"/>
      <c r="AY521" s="3"/>
    </row>
    <row r="522" spans="20:51" x14ac:dyDescent="0.25">
      <c r="T522" s="3"/>
      <c r="AM522" s="3"/>
      <c r="AY522" s="3"/>
    </row>
    <row r="523" spans="20:51" x14ac:dyDescent="0.25">
      <c r="T523" s="3"/>
      <c r="AM523" s="3"/>
      <c r="AY523" s="3"/>
    </row>
    <row r="524" spans="20:51" x14ac:dyDescent="0.25">
      <c r="T524" s="3"/>
      <c r="AM524" s="3"/>
      <c r="AY524" s="3"/>
    </row>
    <row r="525" spans="20:51" x14ac:dyDescent="0.25">
      <c r="T525" s="3"/>
      <c r="AM525" s="3"/>
      <c r="AY525" s="3"/>
    </row>
    <row r="526" spans="20:51" x14ac:dyDescent="0.25">
      <c r="T526" s="3"/>
      <c r="AM526" s="3"/>
      <c r="AY526" s="3"/>
    </row>
    <row r="527" spans="20:51" x14ac:dyDescent="0.25">
      <c r="T527" s="3"/>
      <c r="AM527" s="3"/>
      <c r="AY527" s="3"/>
    </row>
    <row r="528" spans="20:51" x14ac:dyDescent="0.25">
      <c r="T528" s="3"/>
      <c r="AM528" s="3"/>
      <c r="AY528" s="3"/>
    </row>
    <row r="529" spans="20:51" x14ac:dyDescent="0.25">
      <c r="T529" s="3"/>
      <c r="AM529" s="3"/>
      <c r="AY529" s="3"/>
    </row>
    <row r="530" spans="20:51" x14ac:dyDescent="0.25">
      <c r="T530" s="3"/>
      <c r="AM530" s="3"/>
      <c r="AY530" s="3"/>
    </row>
    <row r="531" spans="20:51" x14ac:dyDescent="0.25">
      <c r="T531" s="3"/>
      <c r="AM531" s="3"/>
      <c r="AY531" s="3"/>
    </row>
    <row r="532" spans="20:51" x14ac:dyDescent="0.25">
      <c r="T532" s="3"/>
      <c r="AM532" s="3"/>
      <c r="AY532" s="3"/>
    </row>
    <row r="533" spans="20:51" x14ac:dyDescent="0.25">
      <c r="T533" s="3"/>
      <c r="AM533" s="3"/>
      <c r="AY533" s="3"/>
    </row>
    <row r="534" spans="20:51" x14ac:dyDescent="0.25">
      <c r="T534" s="3"/>
      <c r="AM534" s="3"/>
      <c r="AY534" s="3"/>
    </row>
    <row r="535" spans="20:51" x14ac:dyDescent="0.25">
      <c r="T535" s="3"/>
      <c r="AM535" s="3"/>
      <c r="AY535" s="3"/>
    </row>
    <row r="536" spans="20:51" x14ac:dyDescent="0.25">
      <c r="T536" s="3"/>
      <c r="AM536" s="3"/>
      <c r="AY536" s="3"/>
    </row>
    <row r="537" spans="20:51" x14ac:dyDescent="0.25">
      <c r="T537" s="3"/>
      <c r="AM537" s="3"/>
      <c r="AY537" s="3"/>
    </row>
    <row r="538" spans="20:51" x14ac:dyDescent="0.25">
      <c r="T538" s="3"/>
      <c r="AM538" s="3"/>
      <c r="AY538" s="3"/>
    </row>
    <row r="539" spans="20:51" x14ac:dyDescent="0.25">
      <c r="T539" s="3"/>
      <c r="AM539" s="3"/>
      <c r="AY539" s="3"/>
    </row>
    <row r="540" spans="20:51" x14ac:dyDescent="0.25">
      <c r="T540" s="3"/>
      <c r="AM540" s="3"/>
      <c r="AY540" s="3"/>
    </row>
    <row r="541" spans="20:51" x14ac:dyDescent="0.25">
      <c r="T541" s="3"/>
      <c r="AM541" s="3"/>
      <c r="AY541" s="3"/>
    </row>
    <row r="542" spans="20:51" x14ac:dyDescent="0.25">
      <c r="T542" s="3"/>
      <c r="AM542" s="3"/>
      <c r="AY542" s="3"/>
    </row>
    <row r="543" spans="20:51" x14ac:dyDescent="0.25">
      <c r="T543" s="3"/>
      <c r="AM543" s="3"/>
      <c r="AY543" s="3"/>
    </row>
    <row r="544" spans="20:51" x14ac:dyDescent="0.25">
      <c r="T544" s="3"/>
      <c r="AM544" s="3"/>
      <c r="AY544" s="3"/>
    </row>
    <row r="545" spans="20:51" x14ac:dyDescent="0.25">
      <c r="T545" s="3"/>
      <c r="AM545" s="3"/>
      <c r="AY545" s="3"/>
    </row>
    <row r="546" spans="20:51" x14ac:dyDescent="0.25">
      <c r="T546" s="3"/>
      <c r="AM546" s="3"/>
      <c r="AY546" s="3"/>
    </row>
    <row r="547" spans="20:51" x14ac:dyDescent="0.25">
      <c r="T547" s="3"/>
      <c r="AM547" s="3"/>
      <c r="AY547" s="3"/>
    </row>
    <row r="548" spans="20:51" x14ac:dyDescent="0.25">
      <c r="T548" s="3"/>
      <c r="AM548" s="3"/>
      <c r="AY548" s="3"/>
    </row>
    <row r="549" spans="20:51" x14ac:dyDescent="0.25">
      <c r="T549" s="3"/>
      <c r="AM549" s="3"/>
      <c r="AY549" s="3"/>
    </row>
    <row r="550" spans="20:51" x14ac:dyDescent="0.25">
      <c r="T550" s="3"/>
      <c r="AM550" s="3"/>
      <c r="AY550" s="3"/>
    </row>
    <row r="551" spans="20:51" x14ac:dyDescent="0.25">
      <c r="T551" s="3"/>
      <c r="AM551" s="3"/>
      <c r="AY551" s="3"/>
    </row>
    <row r="552" spans="20:51" x14ac:dyDescent="0.25">
      <c r="T552" s="3"/>
      <c r="AM552" s="3"/>
      <c r="AY552" s="3"/>
    </row>
    <row r="553" spans="20:51" x14ac:dyDescent="0.25">
      <c r="T553" s="3"/>
      <c r="AM553" s="3"/>
      <c r="AY553" s="3"/>
    </row>
    <row r="554" spans="20:51" x14ac:dyDescent="0.25">
      <c r="T554" s="3"/>
      <c r="AM554" s="3"/>
      <c r="AY554" s="3"/>
    </row>
    <row r="555" spans="20:51" x14ac:dyDescent="0.25">
      <c r="T555" s="3"/>
      <c r="AM555" s="3"/>
      <c r="AY555" s="3"/>
    </row>
    <row r="556" spans="20:51" x14ac:dyDescent="0.25">
      <c r="T556" s="3"/>
      <c r="AM556" s="3"/>
      <c r="AY556" s="3"/>
    </row>
    <row r="557" spans="20:51" x14ac:dyDescent="0.25">
      <c r="T557" s="3"/>
      <c r="AM557" s="3"/>
      <c r="AY557" s="3"/>
    </row>
    <row r="558" spans="20:51" x14ac:dyDescent="0.25">
      <c r="T558" s="3"/>
      <c r="AM558" s="3"/>
      <c r="AY558" s="3"/>
    </row>
    <row r="559" spans="20:51" x14ac:dyDescent="0.25">
      <c r="T559" s="3"/>
      <c r="AM559" s="3"/>
      <c r="AY559" s="3"/>
    </row>
    <row r="560" spans="20:51" x14ac:dyDescent="0.25">
      <c r="T560" s="3"/>
      <c r="AM560" s="3"/>
      <c r="AY560" s="3"/>
    </row>
    <row r="561" spans="20:51" x14ac:dyDescent="0.25">
      <c r="T561" s="3"/>
      <c r="AM561" s="3"/>
      <c r="AY561" s="3"/>
    </row>
    <row r="562" spans="20:51" x14ac:dyDescent="0.25">
      <c r="T562" s="3"/>
      <c r="AM562" s="3"/>
      <c r="AY562" s="3"/>
    </row>
    <row r="563" spans="20:51" x14ac:dyDescent="0.25">
      <c r="T563" s="3"/>
      <c r="AM563" s="3"/>
      <c r="AY563" s="3"/>
    </row>
    <row r="564" spans="20:51" x14ac:dyDescent="0.25">
      <c r="T564" s="3"/>
      <c r="AM564" s="3"/>
      <c r="AY564" s="3"/>
    </row>
    <row r="565" spans="20:51" x14ac:dyDescent="0.25">
      <c r="T565" s="3"/>
      <c r="AM565" s="3"/>
      <c r="AY565" s="3"/>
    </row>
    <row r="566" spans="20:51" x14ac:dyDescent="0.25">
      <c r="T566" s="3"/>
      <c r="AM566" s="3"/>
      <c r="AY566" s="3"/>
    </row>
    <row r="567" spans="20:51" x14ac:dyDescent="0.25">
      <c r="T567" s="3"/>
      <c r="AM567" s="3"/>
      <c r="AY567" s="3"/>
    </row>
    <row r="568" spans="20:51" x14ac:dyDescent="0.25">
      <c r="T568" s="3"/>
      <c r="AM568" s="3"/>
      <c r="AY568" s="3"/>
    </row>
    <row r="569" spans="20:51" x14ac:dyDescent="0.25">
      <c r="T569" s="3"/>
      <c r="AM569" s="3"/>
      <c r="AY569" s="3"/>
    </row>
    <row r="570" spans="20:51" x14ac:dyDescent="0.25">
      <c r="T570" s="3"/>
      <c r="AM570" s="3"/>
      <c r="AY570" s="3"/>
    </row>
    <row r="571" spans="20:51" x14ac:dyDescent="0.25">
      <c r="T571" s="3"/>
      <c r="AM571" s="3"/>
      <c r="AY571" s="3"/>
    </row>
    <row r="572" spans="20:51" x14ac:dyDescent="0.25">
      <c r="T572" s="3"/>
      <c r="AM572" s="3"/>
      <c r="AY572" s="3"/>
    </row>
    <row r="573" spans="20:51" x14ac:dyDescent="0.25">
      <c r="T573" s="3"/>
      <c r="AM573" s="3"/>
      <c r="AY573" s="3"/>
    </row>
    <row r="574" spans="20:51" x14ac:dyDescent="0.25">
      <c r="T574" s="3"/>
      <c r="AM574" s="3"/>
      <c r="AY574" s="3"/>
    </row>
    <row r="575" spans="20:51" x14ac:dyDescent="0.25">
      <c r="T575" s="3"/>
      <c r="AM575" s="3"/>
      <c r="AY575" s="3"/>
    </row>
    <row r="576" spans="20:51" x14ac:dyDescent="0.25">
      <c r="T576" s="3"/>
      <c r="AM576" s="3"/>
      <c r="AY576" s="3"/>
    </row>
    <row r="577" spans="20:51" x14ac:dyDescent="0.25">
      <c r="T577" s="3"/>
      <c r="AM577" s="3"/>
      <c r="AY577" s="3"/>
    </row>
    <row r="578" spans="20:51" x14ac:dyDescent="0.25">
      <c r="T578" s="3"/>
      <c r="AM578" s="3"/>
      <c r="AY578" s="3"/>
    </row>
    <row r="579" spans="20:51" x14ac:dyDescent="0.25">
      <c r="T579" s="3"/>
      <c r="AM579" s="3"/>
      <c r="AY579" s="3"/>
    </row>
    <row r="580" spans="20:51" x14ac:dyDescent="0.25">
      <c r="T580" s="3"/>
      <c r="AM580" s="3"/>
      <c r="AY580" s="3"/>
    </row>
    <row r="581" spans="20:51" x14ac:dyDescent="0.25">
      <c r="T581" s="3"/>
      <c r="AM581" s="3"/>
      <c r="AY581" s="3"/>
    </row>
    <row r="582" spans="20:51" x14ac:dyDescent="0.25">
      <c r="T582" s="3"/>
      <c r="AM582" s="3"/>
      <c r="AY582" s="3"/>
    </row>
    <row r="583" spans="20:51" x14ac:dyDescent="0.25">
      <c r="T583" s="3"/>
      <c r="AM583" s="3"/>
      <c r="AY583" s="3"/>
    </row>
    <row r="584" spans="20:51" x14ac:dyDescent="0.25">
      <c r="T584" s="3"/>
      <c r="AM584" s="3"/>
      <c r="AY584" s="3"/>
    </row>
    <row r="585" spans="20:51" x14ac:dyDescent="0.25">
      <c r="T585" s="3"/>
      <c r="AM585" s="3"/>
      <c r="AY585" s="3"/>
    </row>
    <row r="586" spans="20:51" x14ac:dyDescent="0.25">
      <c r="T586" s="3"/>
      <c r="AM586" s="3"/>
      <c r="AY586" s="3"/>
    </row>
    <row r="587" spans="20:51" x14ac:dyDescent="0.25">
      <c r="T587" s="3"/>
      <c r="AM587" s="3"/>
      <c r="AY587" s="3"/>
    </row>
    <row r="588" spans="20:51" x14ac:dyDescent="0.25">
      <c r="T588" s="3"/>
      <c r="AM588" s="3"/>
      <c r="AY588" s="3"/>
    </row>
    <row r="589" spans="20:51" x14ac:dyDescent="0.25">
      <c r="T589" s="3"/>
      <c r="AM589" s="3"/>
      <c r="AY589" s="3"/>
    </row>
    <row r="590" spans="20:51" x14ac:dyDescent="0.25">
      <c r="T590" s="3"/>
      <c r="AM590" s="3"/>
      <c r="AY590" s="3"/>
    </row>
    <row r="591" spans="20:51" x14ac:dyDescent="0.25">
      <c r="T591" s="3"/>
      <c r="AM591" s="3"/>
      <c r="AY591" s="3"/>
    </row>
    <row r="592" spans="20:51" x14ac:dyDescent="0.25">
      <c r="T592" s="3"/>
      <c r="AM592" s="3"/>
      <c r="AY592" s="3"/>
    </row>
    <row r="593" spans="20:51" x14ac:dyDescent="0.25">
      <c r="T593" s="3"/>
      <c r="AM593" s="3"/>
      <c r="AY593" s="3"/>
    </row>
    <row r="594" spans="20:51" x14ac:dyDescent="0.25">
      <c r="T594" s="3"/>
      <c r="AM594" s="3"/>
      <c r="AY594" s="3"/>
    </row>
    <row r="595" spans="20:51" x14ac:dyDescent="0.25">
      <c r="T595" s="3"/>
      <c r="AM595" s="3"/>
      <c r="AY595" s="3"/>
    </row>
    <row r="596" spans="20:51" x14ac:dyDescent="0.25">
      <c r="T596" s="3"/>
      <c r="AM596" s="3"/>
      <c r="AY596" s="3"/>
    </row>
    <row r="597" spans="20:51" x14ac:dyDescent="0.25">
      <c r="T597" s="3"/>
      <c r="AM597" s="3"/>
      <c r="AY597" s="3"/>
    </row>
    <row r="598" spans="20:51" x14ac:dyDescent="0.25">
      <c r="T598" s="3"/>
      <c r="AM598" s="3"/>
      <c r="AY598" s="3"/>
    </row>
    <row r="599" spans="20:51" x14ac:dyDescent="0.25">
      <c r="T599" s="3"/>
      <c r="AM599" s="3"/>
      <c r="AY599" s="3"/>
    </row>
    <row r="600" spans="20:51" x14ac:dyDescent="0.25">
      <c r="T600" s="3"/>
      <c r="AM600" s="3"/>
      <c r="AY600" s="3"/>
    </row>
    <row r="601" spans="20:51" x14ac:dyDescent="0.25">
      <c r="T601" s="3"/>
      <c r="AM601" s="3"/>
      <c r="AY601" s="3"/>
    </row>
    <row r="602" spans="20:51" x14ac:dyDescent="0.25">
      <c r="T602" s="3"/>
      <c r="AM602" s="3"/>
      <c r="AY602" s="3"/>
    </row>
    <row r="603" spans="20:51" x14ac:dyDescent="0.25">
      <c r="T603" s="3"/>
      <c r="AM603" s="3"/>
      <c r="AY603" s="3"/>
    </row>
    <row r="604" spans="20:51" x14ac:dyDescent="0.25">
      <c r="T604" s="3"/>
      <c r="AM604" s="3"/>
      <c r="AY604" s="3"/>
    </row>
    <row r="605" spans="20:51" x14ac:dyDescent="0.25">
      <c r="T605" s="3"/>
      <c r="AM605" s="3"/>
      <c r="AY605" s="3"/>
    </row>
    <row r="606" spans="20:51" x14ac:dyDescent="0.25">
      <c r="T606" s="3"/>
      <c r="AM606" s="3"/>
      <c r="AY606" s="3"/>
    </row>
    <row r="607" spans="20:51" x14ac:dyDescent="0.25">
      <c r="T607" s="3"/>
      <c r="AM607" s="3"/>
      <c r="AY607" s="3"/>
    </row>
    <row r="608" spans="20:51" x14ac:dyDescent="0.25">
      <c r="T608" s="3"/>
      <c r="AM608" s="3"/>
      <c r="AY608" s="3"/>
    </row>
    <row r="609" spans="20:51" x14ac:dyDescent="0.25">
      <c r="T609" s="3"/>
      <c r="AM609" s="3"/>
      <c r="AY609" s="3"/>
    </row>
    <row r="610" spans="20:51" x14ac:dyDescent="0.25">
      <c r="T610" s="3"/>
      <c r="AM610" s="3"/>
      <c r="AY610" s="3"/>
    </row>
    <row r="611" spans="20:51" x14ac:dyDescent="0.25">
      <c r="T611" s="3"/>
      <c r="AM611" s="3"/>
      <c r="AY611" s="3"/>
    </row>
    <row r="612" spans="20:51" x14ac:dyDescent="0.25">
      <c r="T612" s="3"/>
      <c r="AM612" s="3"/>
      <c r="AY612" s="3"/>
    </row>
    <row r="613" spans="20:51" x14ac:dyDescent="0.25">
      <c r="T613" s="3"/>
      <c r="AM613" s="3"/>
      <c r="AY613" s="3"/>
    </row>
    <row r="614" spans="20:51" x14ac:dyDescent="0.25">
      <c r="T614" s="3"/>
      <c r="AM614" s="3"/>
      <c r="AY614" s="3"/>
    </row>
    <row r="615" spans="20:51" x14ac:dyDescent="0.25">
      <c r="T615" s="3"/>
      <c r="AM615" s="3"/>
      <c r="AY615" s="3"/>
    </row>
    <row r="616" spans="20:51" x14ac:dyDescent="0.25">
      <c r="T616" s="3"/>
      <c r="AM616" s="3"/>
      <c r="AY616" s="3"/>
    </row>
    <row r="617" spans="20:51" x14ac:dyDescent="0.25">
      <c r="T617" s="3"/>
      <c r="AM617" s="3"/>
      <c r="AY617" s="3"/>
    </row>
    <row r="618" spans="20:51" x14ac:dyDescent="0.25">
      <c r="T618" s="3"/>
      <c r="AM618" s="3"/>
      <c r="AY618" s="3"/>
    </row>
    <row r="619" spans="20:51" x14ac:dyDescent="0.25">
      <c r="T619" s="3"/>
      <c r="AM619" s="3"/>
      <c r="AY619" s="3"/>
    </row>
    <row r="620" spans="20:51" x14ac:dyDescent="0.25">
      <c r="T620" s="3"/>
      <c r="AM620" s="3"/>
      <c r="AY620" s="3"/>
    </row>
    <row r="621" spans="20:51" x14ac:dyDescent="0.25">
      <c r="T621" s="3"/>
      <c r="AM621" s="3"/>
      <c r="AY621" s="3"/>
    </row>
    <row r="622" spans="20:51" x14ac:dyDescent="0.25">
      <c r="T622" s="3"/>
      <c r="AM622" s="3"/>
      <c r="AY622" s="3"/>
    </row>
    <row r="623" spans="20:51" x14ac:dyDescent="0.25">
      <c r="T623" s="3"/>
      <c r="AM623" s="3"/>
      <c r="AY623" s="3"/>
    </row>
    <row r="624" spans="20:51" x14ac:dyDescent="0.25">
      <c r="T624" s="3"/>
      <c r="AM624" s="3"/>
      <c r="AY624" s="3"/>
    </row>
    <row r="625" spans="20:51" x14ac:dyDescent="0.25">
      <c r="T625" s="3"/>
      <c r="AM625" s="3"/>
      <c r="AY625" s="3"/>
    </row>
    <row r="626" spans="20:51" x14ac:dyDescent="0.25">
      <c r="T626" s="3"/>
      <c r="AM626" s="3"/>
      <c r="AY626" s="3"/>
    </row>
    <row r="627" spans="20:51" x14ac:dyDescent="0.25">
      <c r="T627" s="3"/>
      <c r="AM627" s="3"/>
      <c r="AY627" s="3"/>
    </row>
    <row r="628" spans="20:51" x14ac:dyDescent="0.25">
      <c r="T628" s="3"/>
      <c r="AM628" s="3"/>
      <c r="AY628" s="3"/>
    </row>
    <row r="629" spans="20:51" x14ac:dyDescent="0.25">
      <c r="T629" s="3"/>
      <c r="AM629" s="3"/>
      <c r="AY629" s="3"/>
    </row>
    <row r="630" spans="20:51" x14ac:dyDescent="0.25">
      <c r="T630" s="3"/>
      <c r="AM630" s="3"/>
      <c r="AY630" s="3"/>
    </row>
    <row r="631" spans="20:51" x14ac:dyDescent="0.25">
      <c r="T631" s="3"/>
      <c r="AM631" s="3"/>
      <c r="AY631" s="3"/>
    </row>
    <row r="632" spans="20:51" x14ac:dyDescent="0.25">
      <c r="T632" s="3"/>
      <c r="AM632" s="3"/>
      <c r="AY632" s="3"/>
    </row>
    <row r="633" spans="20:51" x14ac:dyDescent="0.25">
      <c r="T633" s="3"/>
      <c r="AM633" s="3"/>
      <c r="AY633" s="3"/>
    </row>
    <row r="634" spans="20:51" x14ac:dyDescent="0.25">
      <c r="T634" s="3"/>
      <c r="AM634" s="3"/>
      <c r="AY634" s="3"/>
    </row>
    <row r="635" spans="20:51" x14ac:dyDescent="0.25">
      <c r="T635" s="3"/>
      <c r="AM635" s="3"/>
      <c r="AY635" s="3"/>
    </row>
    <row r="636" spans="20:51" x14ac:dyDescent="0.25">
      <c r="T636" s="3"/>
      <c r="AM636" s="3"/>
      <c r="AY636" s="3"/>
    </row>
    <row r="637" spans="20:51" x14ac:dyDescent="0.25">
      <c r="T637" s="3"/>
      <c r="AM637" s="3"/>
      <c r="AY637" s="3"/>
    </row>
    <row r="638" spans="20:51" x14ac:dyDescent="0.25">
      <c r="T638" s="3"/>
      <c r="AM638" s="3"/>
      <c r="AY638" s="3"/>
    </row>
    <row r="639" spans="20:51" x14ac:dyDescent="0.25">
      <c r="T639" s="3"/>
      <c r="AM639" s="3"/>
      <c r="AY639" s="3"/>
    </row>
    <row r="640" spans="20:51" x14ac:dyDescent="0.25">
      <c r="T640" s="3"/>
      <c r="AM640" s="3"/>
      <c r="AY640" s="3"/>
    </row>
    <row r="641" spans="20:51" x14ac:dyDescent="0.25">
      <c r="T641" s="3"/>
      <c r="AM641" s="3"/>
      <c r="AY641" s="3"/>
    </row>
    <row r="642" spans="20:51" x14ac:dyDescent="0.25">
      <c r="T642" s="3"/>
      <c r="AM642" s="3"/>
      <c r="AY642" s="3"/>
    </row>
    <row r="643" spans="20:51" x14ac:dyDescent="0.25">
      <c r="T643" s="3"/>
      <c r="AM643" s="3"/>
      <c r="AY643" s="3"/>
    </row>
    <row r="644" spans="20:51" x14ac:dyDescent="0.25">
      <c r="T644" s="3"/>
      <c r="AM644" s="3"/>
      <c r="AY644" s="3"/>
    </row>
    <row r="645" spans="20:51" x14ac:dyDescent="0.25">
      <c r="T645" s="3"/>
      <c r="AM645" s="3"/>
      <c r="AY645" s="3"/>
    </row>
    <row r="646" spans="20:51" x14ac:dyDescent="0.25">
      <c r="T646" s="3"/>
      <c r="AM646" s="3"/>
      <c r="AY646" s="3"/>
    </row>
    <row r="647" spans="20:51" x14ac:dyDescent="0.25">
      <c r="T647" s="3"/>
      <c r="AM647" s="3"/>
      <c r="AY647" s="3"/>
    </row>
    <row r="648" spans="20:51" x14ac:dyDescent="0.25">
      <c r="T648" s="3"/>
      <c r="AM648" s="3"/>
      <c r="AY648" s="3"/>
    </row>
    <row r="649" spans="20:51" x14ac:dyDescent="0.25">
      <c r="T649" s="3"/>
      <c r="AM649" s="3"/>
      <c r="AY649" s="3"/>
    </row>
    <row r="650" spans="20:51" x14ac:dyDescent="0.25">
      <c r="T650" s="3"/>
      <c r="AM650" s="3"/>
      <c r="AY650" s="3"/>
    </row>
    <row r="651" spans="20:51" x14ac:dyDescent="0.25">
      <c r="T651" s="3"/>
      <c r="AM651" s="3"/>
      <c r="AY651" s="3"/>
    </row>
    <row r="652" spans="20:51" x14ac:dyDescent="0.25">
      <c r="T652" s="3"/>
      <c r="AM652" s="3"/>
      <c r="AY652" s="3"/>
    </row>
    <row r="653" spans="20:51" x14ac:dyDescent="0.25">
      <c r="T653" s="3"/>
      <c r="AM653" s="3"/>
      <c r="AY653" s="3"/>
    </row>
    <row r="654" spans="20:51" x14ac:dyDescent="0.25">
      <c r="T654" s="3"/>
      <c r="AM654" s="3"/>
      <c r="AY654" s="3"/>
    </row>
    <row r="655" spans="20:51" x14ac:dyDescent="0.25">
      <c r="T655" s="3"/>
      <c r="AM655" s="3"/>
      <c r="AY655" s="3"/>
    </row>
    <row r="656" spans="20:51" x14ac:dyDescent="0.25">
      <c r="T656" s="3"/>
      <c r="AM656" s="3"/>
      <c r="AY656" s="3"/>
    </row>
    <row r="657" spans="20:51" x14ac:dyDescent="0.25">
      <c r="T657" s="3"/>
      <c r="AM657" s="3"/>
      <c r="AY657" s="3"/>
    </row>
    <row r="658" spans="20:51" x14ac:dyDescent="0.25">
      <c r="T658" s="3"/>
      <c r="AM658" s="3"/>
      <c r="AY658" s="3"/>
    </row>
    <row r="659" spans="20:51" x14ac:dyDescent="0.25">
      <c r="T659" s="3"/>
      <c r="AM659" s="3"/>
      <c r="AY659" s="3"/>
    </row>
    <row r="660" spans="20:51" x14ac:dyDescent="0.25">
      <c r="T660" s="3"/>
      <c r="AM660" s="3"/>
      <c r="AY660" s="3"/>
    </row>
    <row r="661" spans="20:51" x14ac:dyDescent="0.25">
      <c r="T661" s="3"/>
      <c r="AM661" s="3"/>
      <c r="AY661" s="3"/>
    </row>
    <row r="662" spans="20:51" x14ac:dyDescent="0.25">
      <c r="T662" s="3"/>
      <c r="AM662" s="3"/>
      <c r="AY662" s="3"/>
    </row>
    <row r="663" spans="20:51" x14ac:dyDescent="0.25">
      <c r="T663" s="3"/>
      <c r="AM663" s="3"/>
      <c r="AY663" s="3"/>
    </row>
    <row r="664" spans="20:51" x14ac:dyDescent="0.25">
      <c r="T664" s="3"/>
      <c r="AM664" s="3"/>
      <c r="AY664" s="3"/>
    </row>
    <row r="665" spans="20:51" x14ac:dyDescent="0.25">
      <c r="T665" s="3"/>
      <c r="AM665" s="3"/>
      <c r="AY665" s="3"/>
    </row>
    <row r="666" spans="20:51" x14ac:dyDescent="0.25">
      <c r="T666" s="3"/>
      <c r="AM666" s="3"/>
      <c r="AY666" s="3"/>
    </row>
    <row r="667" spans="20:51" x14ac:dyDescent="0.25">
      <c r="T667" s="3"/>
      <c r="AM667" s="3"/>
      <c r="AY667" s="3"/>
    </row>
    <row r="668" spans="20:51" x14ac:dyDescent="0.25">
      <c r="T668" s="3"/>
      <c r="AM668" s="3"/>
      <c r="AY668" s="3"/>
    </row>
    <row r="669" spans="20:51" x14ac:dyDescent="0.25">
      <c r="T669" s="3"/>
      <c r="AM669" s="3"/>
      <c r="AY669" s="3"/>
    </row>
    <row r="670" spans="20:51" x14ac:dyDescent="0.25">
      <c r="T670" s="3"/>
      <c r="AM670" s="3"/>
      <c r="AY670" s="3"/>
    </row>
    <row r="671" spans="20:51" x14ac:dyDescent="0.25">
      <c r="T671" s="3"/>
      <c r="AM671" s="3"/>
      <c r="AY671" s="3"/>
    </row>
    <row r="672" spans="20:51" x14ac:dyDescent="0.25">
      <c r="T672" s="3"/>
      <c r="AM672" s="3"/>
      <c r="AY672" s="3"/>
    </row>
    <row r="673" spans="20:51" x14ac:dyDescent="0.25">
      <c r="T673" s="3"/>
      <c r="AM673" s="3"/>
      <c r="AY673" s="3"/>
    </row>
    <row r="674" spans="20:51" x14ac:dyDescent="0.25">
      <c r="T674" s="3"/>
      <c r="AM674" s="3"/>
      <c r="AY674" s="3"/>
    </row>
    <row r="675" spans="20:51" x14ac:dyDescent="0.25">
      <c r="T675" s="3"/>
      <c r="AM675" s="3"/>
      <c r="AY675" s="3"/>
    </row>
    <row r="676" spans="20:51" x14ac:dyDescent="0.25">
      <c r="T676" s="3"/>
      <c r="AM676" s="3"/>
      <c r="AY676" s="3"/>
    </row>
    <row r="677" spans="20:51" x14ac:dyDescent="0.25">
      <c r="T677" s="3"/>
      <c r="AM677" s="3"/>
      <c r="AY677" s="3"/>
    </row>
    <row r="678" spans="20:51" x14ac:dyDescent="0.25">
      <c r="T678" s="3"/>
      <c r="AM678" s="3"/>
      <c r="AY678" s="3"/>
    </row>
    <row r="679" spans="20:51" x14ac:dyDescent="0.25">
      <c r="T679" s="3"/>
      <c r="AM679" s="3"/>
      <c r="AY679" s="3"/>
    </row>
    <row r="680" spans="20:51" x14ac:dyDescent="0.25">
      <c r="T680" s="3"/>
      <c r="AM680" s="3"/>
      <c r="AY680" s="3"/>
    </row>
    <row r="681" spans="20:51" x14ac:dyDescent="0.25">
      <c r="T681" s="3"/>
      <c r="AM681" s="3"/>
      <c r="AY681" s="3"/>
    </row>
    <row r="682" spans="20:51" x14ac:dyDescent="0.25">
      <c r="T682" s="3"/>
      <c r="AM682" s="3"/>
      <c r="AY682" s="3"/>
    </row>
    <row r="683" spans="20:51" x14ac:dyDescent="0.25">
      <c r="T683" s="3"/>
      <c r="AM683" s="3"/>
      <c r="AY683" s="3"/>
    </row>
    <row r="684" spans="20:51" x14ac:dyDescent="0.25">
      <c r="T684" s="3"/>
      <c r="AM684" s="3"/>
      <c r="AY684" s="3"/>
    </row>
    <row r="685" spans="20:51" x14ac:dyDescent="0.25">
      <c r="T685" s="3"/>
      <c r="AM685" s="3"/>
      <c r="AY685" s="3"/>
    </row>
    <row r="686" spans="20:51" x14ac:dyDescent="0.25">
      <c r="T686" s="3"/>
      <c r="AM686" s="3"/>
      <c r="AY686" s="3"/>
    </row>
    <row r="687" spans="20:51" x14ac:dyDescent="0.25">
      <c r="T687" s="3"/>
      <c r="AM687" s="3"/>
      <c r="AY687" s="3"/>
    </row>
    <row r="688" spans="20:51" x14ac:dyDescent="0.25">
      <c r="T688" s="3"/>
      <c r="AM688" s="3"/>
      <c r="AY688" s="3"/>
    </row>
    <row r="689" spans="20:51" x14ac:dyDescent="0.25">
      <c r="T689" s="3"/>
      <c r="AM689" s="3"/>
      <c r="AY689" s="3"/>
    </row>
    <row r="690" spans="20:51" x14ac:dyDescent="0.25">
      <c r="T690" s="3"/>
      <c r="AM690" s="3"/>
      <c r="AY690" s="3"/>
    </row>
    <row r="691" spans="20:51" x14ac:dyDescent="0.25">
      <c r="T691" s="3"/>
      <c r="AM691" s="3"/>
      <c r="AY691" s="3"/>
    </row>
    <row r="692" spans="20:51" x14ac:dyDescent="0.25">
      <c r="T692" s="3"/>
      <c r="AM692" s="3"/>
      <c r="AY692" s="3"/>
    </row>
    <row r="693" spans="20:51" x14ac:dyDescent="0.25">
      <c r="T693" s="3"/>
      <c r="AM693" s="3"/>
      <c r="AY693" s="3"/>
    </row>
    <row r="694" spans="20:51" x14ac:dyDescent="0.25">
      <c r="T694" s="3"/>
      <c r="AM694" s="3"/>
      <c r="AY694" s="3"/>
    </row>
    <row r="695" spans="20:51" x14ac:dyDescent="0.25">
      <c r="T695" s="3"/>
      <c r="AM695" s="3"/>
      <c r="AY695" s="3"/>
    </row>
    <row r="696" spans="20:51" x14ac:dyDescent="0.25">
      <c r="T696" s="3"/>
      <c r="AM696" s="3"/>
      <c r="AY696" s="3"/>
    </row>
    <row r="697" spans="20:51" x14ac:dyDescent="0.25">
      <c r="T697" s="3"/>
      <c r="AM697" s="3"/>
      <c r="AY697" s="3"/>
    </row>
    <row r="698" spans="20:51" x14ac:dyDescent="0.25">
      <c r="T698" s="3"/>
      <c r="AM698" s="3"/>
      <c r="AY698" s="3"/>
    </row>
    <row r="699" spans="20:51" x14ac:dyDescent="0.25">
      <c r="T699" s="3"/>
      <c r="AM699" s="3"/>
      <c r="AY699" s="3"/>
    </row>
    <row r="700" spans="20:51" x14ac:dyDescent="0.25">
      <c r="T700" s="3"/>
      <c r="AM700" s="3"/>
      <c r="AY700" s="3"/>
    </row>
    <row r="701" spans="20:51" x14ac:dyDescent="0.25">
      <c r="T701" s="3"/>
      <c r="AM701" s="3"/>
      <c r="AY701" s="3"/>
    </row>
    <row r="702" spans="20:51" x14ac:dyDescent="0.25">
      <c r="T702" s="3"/>
      <c r="AM702" s="3"/>
      <c r="AY702" s="3"/>
    </row>
    <row r="703" spans="20:51" x14ac:dyDescent="0.25">
      <c r="T703" s="3"/>
      <c r="AM703" s="3"/>
      <c r="AY703" s="3"/>
    </row>
    <row r="704" spans="20:51" x14ac:dyDescent="0.25">
      <c r="T704" s="3"/>
      <c r="AM704" s="3"/>
      <c r="AY704" s="3"/>
    </row>
    <row r="705" spans="20:51" x14ac:dyDescent="0.25">
      <c r="T705" s="3"/>
      <c r="AM705" s="3"/>
      <c r="AY705" s="3"/>
    </row>
    <row r="706" spans="20:51" x14ac:dyDescent="0.25">
      <c r="T706" s="3"/>
      <c r="AM706" s="3"/>
      <c r="AY706" s="3"/>
    </row>
    <row r="707" spans="20:51" x14ac:dyDescent="0.25">
      <c r="T707" s="3"/>
      <c r="AM707" s="3"/>
      <c r="AY707" s="3"/>
    </row>
    <row r="708" spans="20:51" x14ac:dyDescent="0.25">
      <c r="T708" s="3"/>
      <c r="AM708" s="3"/>
      <c r="AY708" s="3"/>
    </row>
    <row r="709" spans="20:51" x14ac:dyDescent="0.25">
      <c r="T709" s="3"/>
      <c r="AM709" s="3"/>
      <c r="AY709" s="3"/>
    </row>
    <row r="710" spans="20:51" x14ac:dyDescent="0.25">
      <c r="T710" s="3"/>
      <c r="AM710" s="3"/>
      <c r="AY710" s="3"/>
    </row>
    <row r="711" spans="20:51" x14ac:dyDescent="0.25">
      <c r="T711" s="3"/>
      <c r="AM711" s="3"/>
      <c r="AY711" s="3"/>
    </row>
    <row r="712" spans="20:51" x14ac:dyDescent="0.25">
      <c r="T712" s="3"/>
      <c r="AM712" s="3"/>
      <c r="AY712" s="3"/>
    </row>
    <row r="713" spans="20:51" x14ac:dyDescent="0.25">
      <c r="T713" s="3"/>
      <c r="AM713" s="3"/>
      <c r="AY713" s="3"/>
    </row>
    <row r="714" spans="20:51" x14ac:dyDescent="0.25">
      <c r="T714" s="3"/>
      <c r="AM714" s="3"/>
      <c r="AY714" s="3"/>
    </row>
    <row r="715" spans="20:51" x14ac:dyDescent="0.25">
      <c r="T715" s="3"/>
      <c r="AM715" s="3"/>
      <c r="AY715" s="3"/>
    </row>
    <row r="716" spans="20:51" x14ac:dyDescent="0.25">
      <c r="T716" s="3"/>
      <c r="AM716" s="3"/>
      <c r="AY716" s="3"/>
    </row>
    <row r="717" spans="20:51" x14ac:dyDescent="0.25">
      <c r="T717" s="3"/>
      <c r="AM717" s="3"/>
      <c r="AY717" s="3"/>
    </row>
    <row r="718" spans="20:51" x14ac:dyDescent="0.25">
      <c r="T718" s="3"/>
      <c r="AM718" s="3"/>
      <c r="AY718" s="3"/>
    </row>
    <row r="719" spans="20:51" x14ac:dyDescent="0.25">
      <c r="T719" s="3"/>
      <c r="AM719" s="3"/>
      <c r="AY719" s="3"/>
    </row>
    <row r="720" spans="20:51" x14ac:dyDescent="0.25">
      <c r="T720" s="3"/>
      <c r="AM720" s="3"/>
      <c r="AY720" s="3"/>
    </row>
    <row r="721" spans="20:51" x14ac:dyDescent="0.25">
      <c r="T721" s="3"/>
      <c r="AM721" s="3"/>
      <c r="AY721" s="3"/>
    </row>
    <row r="722" spans="20:51" x14ac:dyDescent="0.25">
      <c r="T722" s="3"/>
      <c r="AM722" s="3"/>
      <c r="AY722" s="3"/>
    </row>
    <row r="723" spans="20:51" x14ac:dyDescent="0.25">
      <c r="T723" s="3"/>
      <c r="AM723" s="3"/>
      <c r="AY723" s="3"/>
    </row>
    <row r="724" spans="20:51" x14ac:dyDescent="0.25">
      <c r="T724" s="3"/>
      <c r="AM724" s="3"/>
      <c r="AY724" s="3"/>
    </row>
    <row r="725" spans="20:51" x14ac:dyDescent="0.25">
      <c r="T725" s="3"/>
      <c r="AM725" s="3"/>
      <c r="AY725" s="3"/>
    </row>
    <row r="726" spans="20:51" x14ac:dyDescent="0.25">
      <c r="T726" s="3"/>
      <c r="AM726" s="3"/>
      <c r="AY726" s="3"/>
    </row>
    <row r="727" spans="20:51" x14ac:dyDescent="0.25">
      <c r="T727" s="3"/>
      <c r="AM727" s="3"/>
      <c r="AY727" s="3"/>
    </row>
    <row r="728" spans="20:51" x14ac:dyDescent="0.25">
      <c r="T728" s="3"/>
      <c r="AM728" s="3"/>
      <c r="AY728" s="3"/>
    </row>
    <row r="729" spans="20:51" x14ac:dyDescent="0.25">
      <c r="T729" s="3"/>
      <c r="AM729" s="3"/>
      <c r="AY729" s="3"/>
    </row>
    <row r="730" spans="20:51" x14ac:dyDescent="0.25">
      <c r="T730" s="3"/>
      <c r="AM730" s="3"/>
      <c r="AY730" s="3"/>
    </row>
    <row r="731" spans="20:51" x14ac:dyDescent="0.25">
      <c r="T731" s="3"/>
      <c r="AM731" s="3"/>
      <c r="AY731" s="3"/>
    </row>
    <row r="732" spans="20:51" x14ac:dyDescent="0.25">
      <c r="T732" s="3"/>
      <c r="AM732" s="3"/>
      <c r="AY732" s="3"/>
    </row>
    <row r="733" spans="20:51" x14ac:dyDescent="0.25">
      <c r="T733" s="3"/>
      <c r="AM733" s="3"/>
      <c r="AY733" s="3"/>
    </row>
    <row r="734" spans="20:51" x14ac:dyDescent="0.25">
      <c r="T734" s="3"/>
      <c r="AM734" s="3"/>
      <c r="AY734" s="3"/>
    </row>
    <row r="735" spans="20:51" x14ac:dyDescent="0.25">
      <c r="T735" s="3"/>
      <c r="AM735" s="3"/>
      <c r="AY735" s="3"/>
    </row>
    <row r="736" spans="20:51" x14ac:dyDescent="0.25">
      <c r="T736" s="3"/>
      <c r="AM736" s="3"/>
      <c r="AY736" s="3"/>
    </row>
    <row r="737" spans="20:51" x14ac:dyDescent="0.25">
      <c r="T737" s="3"/>
      <c r="AM737" s="3"/>
      <c r="AY737" s="3"/>
    </row>
    <row r="738" spans="20:51" x14ac:dyDescent="0.25">
      <c r="T738" s="3"/>
      <c r="AM738" s="3"/>
      <c r="AY738" s="3"/>
    </row>
    <row r="739" spans="20:51" x14ac:dyDescent="0.25">
      <c r="T739" s="3"/>
      <c r="AM739" s="3"/>
      <c r="AY739" s="3"/>
    </row>
    <row r="740" spans="20:51" x14ac:dyDescent="0.25">
      <c r="T740" s="3"/>
      <c r="AM740" s="3"/>
      <c r="AY740" s="3"/>
    </row>
    <row r="741" spans="20:51" x14ac:dyDescent="0.25">
      <c r="T741" s="3"/>
      <c r="AM741" s="3"/>
      <c r="AY741" s="3"/>
    </row>
    <row r="742" spans="20:51" x14ac:dyDescent="0.25">
      <c r="T742" s="3"/>
      <c r="AM742" s="3"/>
      <c r="AY742" s="3"/>
    </row>
    <row r="743" spans="20:51" x14ac:dyDescent="0.25">
      <c r="T743" s="3"/>
      <c r="AM743" s="3"/>
      <c r="AY743" s="3"/>
    </row>
  </sheetData>
  <pageMargins left="0.7" right="0.7" top="0.75" bottom="0.75" header="0.3" footer="0.3"/>
  <pageSetup paperSize="9" orientation="portrait" horizont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G11"/>
  <sheetViews>
    <sheetView workbookViewId="0"/>
  </sheetViews>
  <sheetFormatPr defaultRowHeight="15" x14ac:dyDescent="0.25"/>
  <sheetData>
    <row r="1" spans="2:7" x14ac:dyDescent="0.25">
      <c r="B1" t="s">
        <v>0</v>
      </c>
      <c r="F1" t="s">
        <v>1</v>
      </c>
    </row>
    <row r="2" spans="2:7" x14ac:dyDescent="0.25">
      <c r="B2" t="s">
        <v>69</v>
      </c>
      <c r="C2" t="s">
        <v>70</v>
      </c>
      <c r="D2" s="1">
        <v>43860.670081018521</v>
      </c>
      <c r="F2" t="s">
        <v>71</v>
      </c>
    </row>
    <row r="3" spans="2:7" x14ac:dyDescent="0.25">
      <c r="B3" t="s">
        <v>84</v>
      </c>
      <c r="C3" t="s">
        <v>85</v>
      </c>
      <c r="D3" s="2">
        <v>43101</v>
      </c>
      <c r="F3" t="s">
        <v>72</v>
      </c>
      <c r="G3">
        <v>3</v>
      </c>
    </row>
    <row r="4" spans="2:7" x14ac:dyDescent="0.25">
      <c r="B4" t="s">
        <v>86</v>
      </c>
      <c r="C4" t="s">
        <v>87</v>
      </c>
      <c r="D4" s="2">
        <v>43861</v>
      </c>
      <c r="F4" t="s">
        <v>73</v>
      </c>
      <c r="G4" t="s">
        <v>74</v>
      </c>
    </row>
    <row r="5" spans="2:7" x14ac:dyDescent="0.25">
      <c r="F5" t="s">
        <v>75</v>
      </c>
      <c r="G5" t="s">
        <v>76</v>
      </c>
    </row>
    <row r="6" spans="2:7" x14ac:dyDescent="0.25">
      <c r="F6" t="s">
        <v>77</v>
      </c>
      <c r="G6">
        <v>0</v>
      </c>
    </row>
    <row r="7" spans="2:7" x14ac:dyDescent="0.25">
      <c r="F7" t="s">
        <v>78</v>
      </c>
      <c r="G7" t="s">
        <v>79</v>
      </c>
    </row>
    <row r="8" spans="2:7" x14ac:dyDescent="0.25">
      <c r="F8" t="s">
        <v>80</v>
      </c>
    </row>
    <row r="9" spans="2:7" x14ac:dyDescent="0.25">
      <c r="F9" t="s">
        <v>81</v>
      </c>
    </row>
    <row r="10" spans="2:7" x14ac:dyDescent="0.25">
      <c r="F10" t="s">
        <v>82</v>
      </c>
    </row>
    <row r="11" spans="2:7" x14ac:dyDescent="0.25">
      <c r="F11" t="s">
        <v>83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67"/>
  <sheetViews>
    <sheetView showGridLines="0" tabSelected="1" zoomScale="90" zoomScaleNormal="90" workbookViewId="0">
      <selection activeCell="A2" sqref="A2"/>
    </sheetView>
  </sheetViews>
  <sheetFormatPr defaultRowHeight="15" x14ac:dyDescent="0.25"/>
  <cols>
    <col min="1" max="1" width="47.85546875" bestFit="1" customWidth="1"/>
    <col min="2" max="2" width="21.28515625" bestFit="1" customWidth="1"/>
    <col min="3" max="4" width="17.42578125" customWidth="1"/>
    <col min="5" max="5" width="28.85546875" bestFit="1" customWidth="1"/>
    <col min="6" max="6" width="37.7109375" bestFit="1" customWidth="1"/>
    <col min="7" max="7" width="16.5703125" bestFit="1" customWidth="1"/>
    <col min="8" max="8" width="11.7109375" customWidth="1"/>
    <col min="9" max="9" width="16.42578125" customWidth="1"/>
    <col min="10" max="10" width="14.42578125" customWidth="1"/>
  </cols>
  <sheetData>
    <row r="1" spans="1:10" ht="29.25" customHeight="1" x14ac:dyDescent="0.25"/>
    <row r="3" spans="1:10" ht="37.5" x14ac:dyDescent="0.7">
      <c r="A3" s="9" t="str">
        <f>Data!Company_Name</f>
        <v xml:space="preserve">Projects Ltd                                                </v>
      </c>
      <c r="F3" t="str">
        <f>"Date/Time: "&amp;TEXT(Parameters!PARAM_RUN_ON,"dd/mm/yyyy h:mm:ss")</f>
        <v>Date/Time: 30/01/2020 16:04:55</v>
      </c>
    </row>
    <row r="5" spans="1:10" ht="20.25" x14ac:dyDescent="0.35">
      <c r="A5" s="10" t="s">
        <v>63</v>
      </c>
    </row>
    <row r="7" spans="1:10" ht="16.5" x14ac:dyDescent="0.3">
      <c r="A7" s="11" t="str">
        <f>"From "&amp;TEXT(Parameters!D3,"dd/mm/yyyy")&amp;" to "&amp;TEXT(Parameters!D4,"dd/mm/yyyy")</f>
        <v>From 01/01/2018 to 31/01/2020</v>
      </c>
    </row>
    <row r="10" spans="1:10" x14ac:dyDescent="0.25">
      <c r="A10" s="5" t="s">
        <v>64</v>
      </c>
      <c r="B10" s="5" t="s">
        <v>59</v>
      </c>
      <c r="C10" s="5" t="s">
        <v>21</v>
      </c>
      <c r="D10" s="5" t="s">
        <v>23</v>
      </c>
      <c r="E10" s="5" t="s">
        <v>22</v>
      </c>
      <c r="F10" s="5" t="s">
        <v>16</v>
      </c>
      <c r="G10" s="12" t="s">
        <v>65</v>
      </c>
      <c r="H10" s="12" t="s">
        <v>66</v>
      </c>
      <c r="I10" s="12" t="s">
        <v>67</v>
      </c>
      <c r="J10" t="s">
        <v>68</v>
      </c>
    </row>
    <row r="11" spans="1:10" x14ac:dyDescent="0.25">
      <c r="A11" s="6" t="s">
        <v>99</v>
      </c>
      <c r="G11" s="13">
        <v>11000</v>
      </c>
      <c r="H11" s="13">
        <v>500</v>
      </c>
      <c r="I11" s="13">
        <v>-500</v>
      </c>
      <c r="J11" s="13">
        <v>0</v>
      </c>
    </row>
    <row r="12" spans="1:10" x14ac:dyDescent="0.25">
      <c r="A12" s="6"/>
      <c r="G12" s="13"/>
      <c r="H12" s="13"/>
      <c r="I12" s="13"/>
      <c r="J12" s="13"/>
    </row>
    <row r="13" spans="1:10" x14ac:dyDescent="0.25">
      <c r="A13" s="6" t="s">
        <v>123</v>
      </c>
      <c r="G13" s="13">
        <v>10500</v>
      </c>
      <c r="H13" s="13">
        <v>5124</v>
      </c>
      <c r="I13" s="13">
        <v>-2200</v>
      </c>
      <c r="J13" s="13">
        <v>2924</v>
      </c>
    </row>
    <row r="14" spans="1:10" x14ac:dyDescent="0.25">
      <c r="A14" s="7" t="s">
        <v>93</v>
      </c>
      <c r="G14" s="13"/>
      <c r="H14" s="13"/>
      <c r="I14" s="13"/>
      <c r="J14" s="13"/>
    </row>
    <row r="15" spans="1:10" x14ac:dyDescent="0.25">
      <c r="A15" s="8" t="s">
        <v>90</v>
      </c>
      <c r="B15" s="6" t="s">
        <v>62</v>
      </c>
      <c r="C15" s="6" t="s">
        <v>102</v>
      </c>
      <c r="D15" s="6" t="s">
        <v>103</v>
      </c>
      <c r="E15" s="6" t="s">
        <v>62</v>
      </c>
      <c r="F15" s="6" t="s">
        <v>97</v>
      </c>
      <c r="G15" s="13">
        <v>4000</v>
      </c>
      <c r="H15" s="13">
        <v>0</v>
      </c>
      <c r="I15" s="13">
        <v>0</v>
      </c>
      <c r="J15" s="13">
        <v>0</v>
      </c>
    </row>
    <row r="16" spans="1:10" x14ac:dyDescent="0.25">
      <c r="A16" s="8" t="s">
        <v>108</v>
      </c>
      <c r="B16" s="6" t="s">
        <v>62</v>
      </c>
      <c r="C16" s="6" t="s">
        <v>102</v>
      </c>
      <c r="D16" s="6" t="s">
        <v>103</v>
      </c>
      <c r="E16" s="6" t="s">
        <v>62</v>
      </c>
      <c r="F16" s="6" t="s">
        <v>97</v>
      </c>
      <c r="G16" s="13">
        <v>1000</v>
      </c>
      <c r="H16" s="13">
        <v>0</v>
      </c>
      <c r="I16" s="13">
        <v>0</v>
      </c>
      <c r="J16" s="13">
        <v>0</v>
      </c>
    </row>
    <row r="17" spans="1:10" x14ac:dyDescent="0.25">
      <c r="B17" s="6" t="s">
        <v>62</v>
      </c>
      <c r="C17" s="14">
        <v>43434</v>
      </c>
      <c r="D17" s="6" t="s">
        <v>148</v>
      </c>
      <c r="E17" s="6" t="s">
        <v>156</v>
      </c>
      <c r="F17" s="6" t="s">
        <v>155</v>
      </c>
      <c r="G17" s="13">
        <v>0</v>
      </c>
      <c r="H17" s="13">
        <v>-100</v>
      </c>
      <c r="I17" s="13">
        <v>0</v>
      </c>
      <c r="J17" s="13">
        <v>-100</v>
      </c>
    </row>
    <row r="18" spans="1:10" x14ac:dyDescent="0.25">
      <c r="B18" s="6" t="s">
        <v>163</v>
      </c>
      <c r="C18" s="14">
        <v>43363</v>
      </c>
      <c r="D18" s="6" t="s">
        <v>165</v>
      </c>
      <c r="E18" s="6" t="s">
        <v>164</v>
      </c>
      <c r="F18" s="6" t="s">
        <v>140</v>
      </c>
      <c r="G18" s="13">
        <v>0</v>
      </c>
      <c r="H18" s="13">
        <v>200</v>
      </c>
      <c r="I18" s="13">
        <v>0</v>
      </c>
      <c r="J18" s="13">
        <v>200</v>
      </c>
    </row>
    <row r="19" spans="1:10" x14ac:dyDescent="0.25">
      <c r="B19" s="6" t="s">
        <v>163</v>
      </c>
      <c r="C19" s="14">
        <v>43364</v>
      </c>
      <c r="D19" s="6" t="s">
        <v>165</v>
      </c>
      <c r="E19" s="6" t="s">
        <v>168</v>
      </c>
      <c r="F19" s="6" t="s">
        <v>140</v>
      </c>
      <c r="G19" s="13">
        <v>0</v>
      </c>
      <c r="H19" s="13">
        <v>100</v>
      </c>
      <c r="I19" s="13">
        <v>0</v>
      </c>
      <c r="J19" s="13">
        <v>100</v>
      </c>
    </row>
    <row r="20" spans="1:10" x14ac:dyDescent="0.25">
      <c r="B20" s="6" t="s">
        <v>163</v>
      </c>
      <c r="C20" s="14">
        <v>43364</v>
      </c>
      <c r="D20" s="6" t="s">
        <v>159</v>
      </c>
      <c r="E20" s="6" t="s">
        <v>167</v>
      </c>
      <c r="F20" s="6" t="s">
        <v>140</v>
      </c>
      <c r="G20" s="13">
        <v>0</v>
      </c>
      <c r="H20" s="13">
        <v>500</v>
      </c>
      <c r="I20" s="13">
        <v>0</v>
      </c>
      <c r="J20" s="13">
        <v>500</v>
      </c>
    </row>
    <row r="21" spans="1:10" x14ac:dyDescent="0.25">
      <c r="B21" s="6" t="s">
        <v>163</v>
      </c>
      <c r="C21" s="14">
        <v>43349</v>
      </c>
      <c r="D21" s="6" t="s">
        <v>159</v>
      </c>
      <c r="E21" s="6" t="s">
        <v>158</v>
      </c>
      <c r="F21" s="6" t="s">
        <v>140</v>
      </c>
      <c r="G21" s="13">
        <v>0</v>
      </c>
      <c r="H21" s="13">
        <v>800</v>
      </c>
      <c r="I21" s="13">
        <v>0</v>
      </c>
      <c r="J21" s="13">
        <v>800</v>
      </c>
    </row>
    <row r="22" spans="1:10" x14ac:dyDescent="0.25">
      <c r="A22" s="8" t="s">
        <v>111</v>
      </c>
      <c r="B22" s="6" t="s">
        <v>62</v>
      </c>
      <c r="C22" s="6" t="s">
        <v>102</v>
      </c>
      <c r="D22" s="6" t="s">
        <v>103</v>
      </c>
      <c r="E22" s="6" t="s">
        <v>62</v>
      </c>
      <c r="F22" s="6" t="s">
        <v>97</v>
      </c>
      <c r="G22" s="13">
        <v>500</v>
      </c>
      <c r="H22" s="13">
        <v>0</v>
      </c>
      <c r="I22" s="13">
        <v>0</v>
      </c>
      <c r="J22" s="13">
        <v>0</v>
      </c>
    </row>
    <row r="23" spans="1:10" x14ac:dyDescent="0.25">
      <c r="B23" s="6" t="s">
        <v>163</v>
      </c>
      <c r="C23" s="14">
        <v>43364</v>
      </c>
      <c r="D23" s="6" t="s">
        <v>165</v>
      </c>
      <c r="E23" s="6" t="s">
        <v>168</v>
      </c>
      <c r="F23" s="6" t="s">
        <v>140</v>
      </c>
      <c r="G23" s="13">
        <v>0</v>
      </c>
      <c r="H23" s="13">
        <v>500</v>
      </c>
      <c r="I23" s="13">
        <v>0</v>
      </c>
      <c r="J23" s="13">
        <v>500</v>
      </c>
    </row>
    <row r="24" spans="1:10" x14ac:dyDescent="0.25">
      <c r="B24" s="6" t="s">
        <v>163</v>
      </c>
      <c r="C24" s="14">
        <v>43349</v>
      </c>
      <c r="D24" s="6" t="s">
        <v>159</v>
      </c>
      <c r="E24" s="6" t="s">
        <v>169</v>
      </c>
      <c r="F24" s="6" t="s">
        <v>140</v>
      </c>
      <c r="G24" s="13">
        <v>0</v>
      </c>
      <c r="H24" s="13">
        <v>2500</v>
      </c>
      <c r="I24" s="13">
        <v>0</v>
      </c>
      <c r="J24" s="13">
        <v>2500</v>
      </c>
    </row>
    <row r="25" spans="1:10" x14ac:dyDescent="0.25">
      <c r="B25" s="6" t="s">
        <v>175</v>
      </c>
      <c r="C25" s="14">
        <v>43369</v>
      </c>
      <c r="D25" s="6" t="s">
        <v>159</v>
      </c>
      <c r="E25" s="6" t="s">
        <v>171</v>
      </c>
      <c r="F25" s="6" t="s">
        <v>170</v>
      </c>
      <c r="G25" s="13">
        <v>0</v>
      </c>
      <c r="H25" s="13">
        <v>500</v>
      </c>
      <c r="I25" s="13">
        <v>0</v>
      </c>
      <c r="J25" s="13">
        <v>500</v>
      </c>
    </row>
    <row r="26" spans="1:10" x14ac:dyDescent="0.25">
      <c r="B26" s="6" t="s">
        <v>175</v>
      </c>
      <c r="C26" s="14">
        <v>43376</v>
      </c>
      <c r="D26" s="6" t="s">
        <v>165</v>
      </c>
      <c r="E26" s="6" t="s">
        <v>176</v>
      </c>
      <c r="F26" s="6" t="s">
        <v>140</v>
      </c>
      <c r="G26" s="13">
        <v>0</v>
      </c>
      <c r="H26" s="13">
        <v>100</v>
      </c>
      <c r="I26" s="13">
        <v>0</v>
      </c>
      <c r="J26" s="13">
        <v>100</v>
      </c>
    </row>
    <row r="27" spans="1:10" x14ac:dyDescent="0.25">
      <c r="B27" s="6" t="s">
        <v>175</v>
      </c>
      <c r="C27" s="14">
        <v>43434</v>
      </c>
      <c r="D27" s="6" t="s">
        <v>159</v>
      </c>
      <c r="E27" s="6" t="s">
        <v>177</v>
      </c>
      <c r="F27" s="6" t="s">
        <v>170</v>
      </c>
      <c r="G27" s="13">
        <v>0</v>
      </c>
      <c r="H27" s="13">
        <v>20</v>
      </c>
      <c r="I27" s="13">
        <v>0</v>
      </c>
      <c r="J27" s="13">
        <v>20</v>
      </c>
    </row>
    <row r="28" spans="1:10" x14ac:dyDescent="0.25">
      <c r="B28" s="6" t="s">
        <v>175</v>
      </c>
      <c r="C28" s="14">
        <v>43434</v>
      </c>
      <c r="D28" s="6" t="s">
        <v>159</v>
      </c>
      <c r="E28" s="6" t="s">
        <v>180</v>
      </c>
      <c r="F28" s="6" t="s">
        <v>170</v>
      </c>
      <c r="G28" s="13">
        <v>0</v>
      </c>
      <c r="H28" s="13">
        <v>4</v>
      </c>
      <c r="I28" s="13">
        <v>0</v>
      </c>
      <c r="J28" s="13">
        <v>4</v>
      </c>
    </row>
    <row r="29" spans="1:10" x14ac:dyDescent="0.25">
      <c r="B29" s="6" t="s">
        <v>175</v>
      </c>
      <c r="C29" s="14">
        <v>43434</v>
      </c>
      <c r="D29" s="6" t="s">
        <v>159</v>
      </c>
      <c r="E29" s="6" t="s">
        <v>181</v>
      </c>
      <c r="F29" s="6" t="s">
        <v>170</v>
      </c>
      <c r="G29" s="13">
        <v>0</v>
      </c>
      <c r="H29" s="13">
        <v>4</v>
      </c>
      <c r="I29" s="13">
        <v>0</v>
      </c>
      <c r="J29" s="13">
        <v>4</v>
      </c>
    </row>
    <row r="30" spans="1:10" x14ac:dyDescent="0.25">
      <c r="B30" s="6" t="s">
        <v>175</v>
      </c>
      <c r="C30" s="14">
        <v>43434</v>
      </c>
      <c r="D30" s="6" t="s">
        <v>159</v>
      </c>
      <c r="E30" s="6" t="s">
        <v>183</v>
      </c>
      <c r="F30" s="6" t="s">
        <v>170</v>
      </c>
      <c r="G30" s="13">
        <v>0</v>
      </c>
      <c r="H30" s="13">
        <v>4</v>
      </c>
      <c r="I30" s="13">
        <v>0</v>
      </c>
      <c r="J30" s="13">
        <v>4</v>
      </c>
    </row>
    <row r="31" spans="1:10" x14ac:dyDescent="0.25">
      <c r="B31" s="6" t="s">
        <v>175</v>
      </c>
      <c r="C31" s="14">
        <v>43434</v>
      </c>
      <c r="D31" s="6" t="s">
        <v>179</v>
      </c>
      <c r="E31" s="6" t="s">
        <v>178</v>
      </c>
      <c r="F31" s="6" t="s">
        <v>170</v>
      </c>
      <c r="G31" s="13">
        <v>0</v>
      </c>
      <c r="H31" s="13">
        <v>-8</v>
      </c>
      <c r="I31" s="13">
        <v>0</v>
      </c>
      <c r="J31" s="13">
        <v>-8</v>
      </c>
    </row>
    <row r="32" spans="1:10" x14ac:dyDescent="0.25">
      <c r="B32" s="6" t="s">
        <v>175</v>
      </c>
      <c r="C32" s="14">
        <v>43434</v>
      </c>
      <c r="D32" s="6" t="s">
        <v>179</v>
      </c>
      <c r="E32" s="6" t="s">
        <v>182</v>
      </c>
      <c r="F32" s="6" t="s">
        <v>170</v>
      </c>
      <c r="G32" s="13">
        <v>0</v>
      </c>
      <c r="H32" s="13">
        <v>0</v>
      </c>
      <c r="I32" s="13">
        <v>0</v>
      </c>
      <c r="J32" s="13">
        <v>0</v>
      </c>
    </row>
    <row r="33" spans="1:10" x14ac:dyDescent="0.25">
      <c r="A33" s="8" t="s">
        <v>62</v>
      </c>
      <c r="B33" s="6" t="s">
        <v>62</v>
      </c>
      <c r="C33" s="14">
        <v>43373</v>
      </c>
      <c r="D33" s="6" t="s">
        <v>137</v>
      </c>
      <c r="E33" s="6" t="s">
        <v>146</v>
      </c>
      <c r="F33" s="6" t="s">
        <v>145</v>
      </c>
      <c r="G33" s="13">
        <v>0</v>
      </c>
      <c r="H33" s="13">
        <v>0</v>
      </c>
      <c r="I33" s="13">
        <v>-650</v>
      </c>
      <c r="J33" s="13">
        <v>-650</v>
      </c>
    </row>
    <row r="34" spans="1:10" x14ac:dyDescent="0.25">
      <c r="B34" s="6" t="s">
        <v>62</v>
      </c>
      <c r="C34" s="14">
        <v>43404</v>
      </c>
      <c r="D34" s="6" t="s">
        <v>137</v>
      </c>
      <c r="E34" s="6" t="s">
        <v>141</v>
      </c>
      <c r="F34" s="6" t="s">
        <v>140</v>
      </c>
      <c r="G34" s="13">
        <v>0</v>
      </c>
      <c r="H34" s="13">
        <v>0</v>
      </c>
      <c r="I34" s="13">
        <v>-1400</v>
      </c>
      <c r="J34" s="13">
        <v>-1400</v>
      </c>
    </row>
    <row r="35" spans="1:10" x14ac:dyDescent="0.25">
      <c r="B35" s="6" t="s">
        <v>62</v>
      </c>
      <c r="C35" s="14">
        <v>43350</v>
      </c>
      <c r="D35" s="6" t="s">
        <v>137</v>
      </c>
      <c r="E35" s="6" t="s">
        <v>144</v>
      </c>
      <c r="F35" s="6" t="s">
        <v>143</v>
      </c>
      <c r="G35" s="13">
        <v>0</v>
      </c>
      <c r="H35" s="13">
        <v>0</v>
      </c>
      <c r="I35" s="13">
        <v>-150</v>
      </c>
      <c r="J35" s="13">
        <v>-150</v>
      </c>
    </row>
    <row r="36" spans="1:10" x14ac:dyDescent="0.25">
      <c r="A36" s="7" t="s">
        <v>117</v>
      </c>
      <c r="G36" s="13"/>
      <c r="H36" s="13"/>
      <c r="I36" s="13"/>
      <c r="J36" s="13"/>
    </row>
    <row r="37" spans="1:10" x14ac:dyDescent="0.25">
      <c r="A37" s="8" t="s">
        <v>114</v>
      </c>
      <c r="B37" s="6" t="s">
        <v>62</v>
      </c>
      <c r="C37" s="6" t="s">
        <v>102</v>
      </c>
      <c r="D37" s="6" t="s">
        <v>103</v>
      </c>
      <c r="E37" s="6" t="s">
        <v>62</v>
      </c>
      <c r="F37" s="6" t="s">
        <v>97</v>
      </c>
      <c r="G37" s="13">
        <v>2000</v>
      </c>
      <c r="H37" s="13">
        <v>0</v>
      </c>
      <c r="I37" s="13">
        <v>0</v>
      </c>
      <c r="J37" s="13">
        <v>0</v>
      </c>
    </row>
    <row r="38" spans="1:10" x14ac:dyDescent="0.25">
      <c r="A38" s="8" t="s">
        <v>120</v>
      </c>
      <c r="B38" s="6" t="s">
        <v>62</v>
      </c>
      <c r="C38" s="6" t="s">
        <v>102</v>
      </c>
      <c r="D38" s="6" t="s">
        <v>103</v>
      </c>
      <c r="E38" s="6" t="s">
        <v>62</v>
      </c>
      <c r="F38" s="6" t="s">
        <v>97</v>
      </c>
      <c r="G38" s="13">
        <v>3000</v>
      </c>
      <c r="H38" s="13">
        <v>0</v>
      </c>
      <c r="I38" s="13">
        <v>0</v>
      </c>
      <c r="J38" s="13">
        <v>0</v>
      </c>
    </row>
    <row r="39" spans="1:10" x14ac:dyDescent="0.25">
      <c r="A39" s="8" t="s">
        <v>62</v>
      </c>
      <c r="B39" s="6" t="s">
        <v>62</v>
      </c>
      <c r="C39" s="14">
        <v>43373</v>
      </c>
      <c r="D39" s="6" t="s">
        <v>137</v>
      </c>
      <c r="E39" s="6" t="s">
        <v>146</v>
      </c>
      <c r="F39" s="6" t="s">
        <v>145</v>
      </c>
      <c r="G39" s="13">
        <v>0</v>
      </c>
      <c r="H39" s="13">
        <v>0</v>
      </c>
      <c r="I39" s="13">
        <v>500</v>
      </c>
      <c r="J39" s="13">
        <v>500</v>
      </c>
    </row>
    <row r="40" spans="1:10" x14ac:dyDescent="0.25">
      <c r="B40" s="6" t="s">
        <v>62</v>
      </c>
      <c r="C40" s="14">
        <v>43350</v>
      </c>
      <c r="D40" s="6" t="s">
        <v>137</v>
      </c>
      <c r="E40" s="6" t="s">
        <v>144</v>
      </c>
      <c r="F40" s="6" t="s">
        <v>143</v>
      </c>
      <c r="G40" s="13">
        <v>0</v>
      </c>
      <c r="H40" s="13">
        <v>0</v>
      </c>
      <c r="I40" s="13">
        <v>-500</v>
      </c>
      <c r="J40" s="13">
        <v>-500</v>
      </c>
    </row>
    <row r="41" spans="1:10" x14ac:dyDescent="0.25">
      <c r="A41" s="6"/>
      <c r="G41" s="13"/>
      <c r="H41" s="13"/>
      <c r="I41" s="13"/>
      <c r="J41" s="13"/>
    </row>
    <row r="42" spans="1:10" x14ac:dyDescent="0.25">
      <c r="A42" s="6" t="s">
        <v>127</v>
      </c>
      <c r="G42" s="13">
        <v>0</v>
      </c>
      <c r="H42" s="13">
        <v>0</v>
      </c>
      <c r="I42" s="13">
        <v>0</v>
      </c>
      <c r="J42" s="13">
        <v>0</v>
      </c>
    </row>
    <row r="43" spans="1:10" x14ac:dyDescent="0.25">
      <c r="A43" s="7" t="s">
        <v>93</v>
      </c>
      <c r="G43" s="13"/>
      <c r="H43" s="13"/>
      <c r="I43" s="13"/>
      <c r="J43" s="13"/>
    </row>
    <row r="44" spans="1:10" x14ac:dyDescent="0.25">
      <c r="A44" s="8" t="s">
        <v>108</v>
      </c>
      <c r="B44" s="6" t="s">
        <v>62</v>
      </c>
      <c r="C44" s="6" t="s">
        <v>102</v>
      </c>
      <c r="D44" s="6" t="s">
        <v>103</v>
      </c>
      <c r="E44" s="6" t="s">
        <v>62</v>
      </c>
      <c r="F44" s="6" t="s">
        <v>97</v>
      </c>
      <c r="G44" s="13">
        <v>0</v>
      </c>
      <c r="H44" s="13">
        <v>0</v>
      </c>
      <c r="I44" s="13">
        <v>0</v>
      </c>
      <c r="J44" s="13">
        <v>0</v>
      </c>
    </row>
    <row r="45" spans="1:10" x14ac:dyDescent="0.25">
      <c r="A45" s="8" t="s">
        <v>111</v>
      </c>
      <c r="B45" s="6" t="s">
        <v>62</v>
      </c>
      <c r="C45" s="6" t="s">
        <v>102</v>
      </c>
      <c r="D45" s="6" t="s">
        <v>103</v>
      </c>
      <c r="E45" s="6" t="s">
        <v>62</v>
      </c>
      <c r="F45" s="6" t="s">
        <v>97</v>
      </c>
      <c r="G45" s="13">
        <v>0</v>
      </c>
      <c r="H45" s="13">
        <v>0</v>
      </c>
      <c r="I45" s="13">
        <v>0</v>
      </c>
      <c r="J45" s="13">
        <v>0</v>
      </c>
    </row>
    <row r="46" spans="1:10" x14ac:dyDescent="0.25">
      <c r="A46" s="7" t="s">
        <v>117</v>
      </c>
      <c r="G46" s="13"/>
      <c r="H46" s="13"/>
      <c r="I46" s="13"/>
      <c r="J46" s="13"/>
    </row>
    <row r="47" spans="1:10" x14ac:dyDescent="0.25">
      <c r="A47" s="8" t="s">
        <v>90</v>
      </c>
      <c r="B47" s="6" t="s">
        <v>62</v>
      </c>
      <c r="C47" s="6" t="s">
        <v>102</v>
      </c>
      <c r="D47" s="6" t="s">
        <v>103</v>
      </c>
      <c r="E47" s="6" t="s">
        <v>62</v>
      </c>
      <c r="F47" s="6" t="s">
        <v>97</v>
      </c>
      <c r="G47" s="13">
        <v>0</v>
      </c>
      <c r="H47" s="13">
        <v>0</v>
      </c>
      <c r="I47" s="13">
        <v>0</v>
      </c>
      <c r="J47" s="13">
        <v>0</v>
      </c>
    </row>
    <row r="48" spans="1:10" x14ac:dyDescent="0.25">
      <c r="A48" s="8" t="s">
        <v>114</v>
      </c>
      <c r="B48" s="6" t="s">
        <v>62</v>
      </c>
      <c r="C48" s="6" t="s">
        <v>102</v>
      </c>
      <c r="D48" s="6" t="s">
        <v>103</v>
      </c>
      <c r="E48" s="6" t="s">
        <v>62</v>
      </c>
      <c r="F48" s="6" t="s">
        <v>97</v>
      </c>
      <c r="G48" s="13">
        <v>0</v>
      </c>
      <c r="H48" s="13">
        <v>0</v>
      </c>
      <c r="I48" s="13">
        <v>0</v>
      </c>
      <c r="J48" s="13">
        <v>0</v>
      </c>
    </row>
    <row r="49" spans="1:10" x14ac:dyDescent="0.25">
      <c r="A49" s="8" t="s">
        <v>120</v>
      </c>
      <c r="B49" s="6" t="s">
        <v>62</v>
      </c>
      <c r="C49" s="6" t="s">
        <v>102</v>
      </c>
      <c r="D49" s="6" t="s">
        <v>103</v>
      </c>
      <c r="E49" s="6" t="s">
        <v>62</v>
      </c>
      <c r="F49" s="6" t="s">
        <v>97</v>
      </c>
      <c r="G49" s="13">
        <v>0</v>
      </c>
      <c r="H49" s="13">
        <v>0</v>
      </c>
      <c r="I49" s="13">
        <v>0</v>
      </c>
      <c r="J49" s="13">
        <v>0</v>
      </c>
    </row>
    <row r="50" spans="1:10" x14ac:dyDescent="0.25">
      <c r="A50" s="6"/>
      <c r="G50" s="13"/>
      <c r="H50" s="13"/>
      <c r="I50" s="13"/>
      <c r="J50" s="13"/>
    </row>
    <row r="51" spans="1:10" x14ac:dyDescent="0.25">
      <c r="A51" s="6" t="s">
        <v>131</v>
      </c>
      <c r="G51" s="13">
        <v>11500</v>
      </c>
      <c r="H51" s="13">
        <v>1900</v>
      </c>
      <c r="I51" s="13">
        <v>-1725</v>
      </c>
      <c r="J51" s="13">
        <v>175</v>
      </c>
    </row>
    <row r="52" spans="1:10" x14ac:dyDescent="0.25">
      <c r="A52" s="7" t="s">
        <v>93</v>
      </c>
      <c r="G52" s="13"/>
      <c r="H52" s="13"/>
      <c r="I52" s="13"/>
      <c r="J52" s="13"/>
    </row>
    <row r="53" spans="1:10" x14ac:dyDescent="0.25">
      <c r="A53" s="8" t="s">
        <v>108</v>
      </c>
      <c r="B53" s="6" t="s">
        <v>62</v>
      </c>
      <c r="C53" s="6" t="s">
        <v>102</v>
      </c>
      <c r="D53" s="6" t="s">
        <v>103</v>
      </c>
      <c r="E53" s="6" t="s">
        <v>62</v>
      </c>
      <c r="F53" s="6" t="s">
        <v>97</v>
      </c>
      <c r="G53" s="13">
        <v>1000</v>
      </c>
      <c r="H53" s="13">
        <v>0</v>
      </c>
      <c r="I53" s="13">
        <v>0</v>
      </c>
      <c r="J53" s="13">
        <v>0</v>
      </c>
    </row>
    <row r="54" spans="1:10" x14ac:dyDescent="0.25">
      <c r="A54" s="8" t="s">
        <v>111</v>
      </c>
      <c r="B54" s="6" t="s">
        <v>62</v>
      </c>
      <c r="C54" s="6" t="s">
        <v>102</v>
      </c>
      <c r="D54" s="6" t="s">
        <v>103</v>
      </c>
      <c r="E54" s="6" t="s">
        <v>62</v>
      </c>
      <c r="F54" s="6" t="s">
        <v>97</v>
      </c>
      <c r="G54" s="13">
        <v>500</v>
      </c>
      <c r="H54" s="13">
        <v>0</v>
      </c>
      <c r="I54" s="13">
        <v>0</v>
      </c>
      <c r="J54" s="13">
        <v>0</v>
      </c>
    </row>
    <row r="55" spans="1:10" x14ac:dyDescent="0.25">
      <c r="A55" s="8" t="s">
        <v>62</v>
      </c>
      <c r="B55" s="6" t="s">
        <v>62</v>
      </c>
      <c r="C55" s="14">
        <v>43404</v>
      </c>
      <c r="D55" s="6" t="s">
        <v>137</v>
      </c>
      <c r="E55" s="6" t="s">
        <v>141</v>
      </c>
      <c r="F55" s="6" t="s">
        <v>140</v>
      </c>
      <c r="G55" s="13">
        <v>0</v>
      </c>
      <c r="H55" s="13">
        <v>0</v>
      </c>
      <c r="I55" s="13">
        <v>-225</v>
      </c>
      <c r="J55" s="13">
        <v>-225</v>
      </c>
    </row>
    <row r="56" spans="1:10" x14ac:dyDescent="0.25">
      <c r="A56" s="7" t="s">
        <v>117</v>
      </c>
      <c r="G56" s="13"/>
      <c r="H56" s="13"/>
      <c r="I56" s="13"/>
      <c r="J56" s="13"/>
    </row>
    <row r="57" spans="1:10" x14ac:dyDescent="0.25">
      <c r="A57" s="8" t="s">
        <v>90</v>
      </c>
      <c r="B57" s="6" t="s">
        <v>62</v>
      </c>
      <c r="C57" s="6" t="s">
        <v>102</v>
      </c>
      <c r="D57" s="6" t="s">
        <v>103</v>
      </c>
      <c r="E57" s="6" t="s">
        <v>62</v>
      </c>
      <c r="F57" s="6" t="s">
        <v>97</v>
      </c>
      <c r="G57" s="13">
        <v>5000</v>
      </c>
      <c r="H57" s="13">
        <v>0</v>
      </c>
      <c r="I57" s="13">
        <v>0</v>
      </c>
      <c r="J57" s="13">
        <v>0</v>
      </c>
    </row>
    <row r="58" spans="1:10" x14ac:dyDescent="0.25">
      <c r="A58" s="8" t="s">
        <v>114</v>
      </c>
      <c r="B58" s="6" t="s">
        <v>62</v>
      </c>
      <c r="C58" s="6" t="s">
        <v>102</v>
      </c>
      <c r="D58" s="6" t="s">
        <v>103</v>
      </c>
      <c r="E58" s="6" t="s">
        <v>62</v>
      </c>
      <c r="F58" s="6" t="s">
        <v>97</v>
      </c>
      <c r="G58" s="13">
        <v>2000</v>
      </c>
      <c r="H58" s="13">
        <v>0</v>
      </c>
      <c r="I58" s="13">
        <v>0</v>
      </c>
      <c r="J58" s="13">
        <v>0</v>
      </c>
    </row>
    <row r="59" spans="1:10" x14ac:dyDescent="0.25">
      <c r="B59" s="6" t="s">
        <v>163</v>
      </c>
      <c r="C59" s="14">
        <v>43349</v>
      </c>
      <c r="D59" s="6" t="s">
        <v>159</v>
      </c>
      <c r="E59" s="6" t="s">
        <v>169</v>
      </c>
      <c r="F59" s="6" t="s">
        <v>140</v>
      </c>
      <c r="G59" s="13">
        <v>0</v>
      </c>
      <c r="H59" s="13">
        <v>1500</v>
      </c>
      <c r="I59" s="13">
        <v>0</v>
      </c>
      <c r="J59" s="13">
        <v>1500</v>
      </c>
    </row>
    <row r="60" spans="1:10" x14ac:dyDescent="0.25">
      <c r="B60" s="6" t="s">
        <v>188</v>
      </c>
      <c r="C60" s="14">
        <v>43376</v>
      </c>
      <c r="D60" s="6" t="s">
        <v>165</v>
      </c>
      <c r="E60" s="6" t="s">
        <v>185</v>
      </c>
      <c r="F60" s="6" t="s">
        <v>184</v>
      </c>
      <c r="G60" s="13">
        <v>0</v>
      </c>
      <c r="H60" s="13">
        <v>140</v>
      </c>
      <c r="I60" s="13">
        <v>0</v>
      </c>
      <c r="J60" s="13">
        <v>140</v>
      </c>
    </row>
    <row r="61" spans="1:10" x14ac:dyDescent="0.25">
      <c r="B61" s="6" t="s">
        <v>188</v>
      </c>
      <c r="C61" s="14">
        <v>43376</v>
      </c>
      <c r="D61" s="6" t="s">
        <v>165</v>
      </c>
      <c r="F61" s="6" t="s">
        <v>189</v>
      </c>
      <c r="G61" s="13">
        <v>0</v>
      </c>
      <c r="H61" s="13">
        <v>60</v>
      </c>
      <c r="I61" s="13">
        <v>0</v>
      </c>
      <c r="J61" s="13">
        <v>60</v>
      </c>
    </row>
    <row r="62" spans="1:10" x14ac:dyDescent="0.25">
      <c r="A62" s="8" t="s">
        <v>120</v>
      </c>
      <c r="B62" s="6" t="s">
        <v>62</v>
      </c>
      <c r="C62" s="6" t="s">
        <v>102</v>
      </c>
      <c r="D62" s="6" t="s">
        <v>103</v>
      </c>
      <c r="E62" s="6" t="s">
        <v>62</v>
      </c>
      <c r="F62" s="6" t="s">
        <v>97</v>
      </c>
      <c r="G62" s="13">
        <v>3000</v>
      </c>
      <c r="H62" s="13">
        <v>0</v>
      </c>
      <c r="I62" s="13">
        <v>0</v>
      </c>
      <c r="J62" s="13">
        <v>0</v>
      </c>
    </row>
    <row r="63" spans="1:10" x14ac:dyDescent="0.25">
      <c r="B63" s="6" t="s">
        <v>193</v>
      </c>
      <c r="C63" s="14">
        <v>43376</v>
      </c>
      <c r="D63" s="6" t="s">
        <v>165</v>
      </c>
      <c r="E63" s="6" t="s">
        <v>190</v>
      </c>
      <c r="F63" s="6" t="s">
        <v>184</v>
      </c>
      <c r="G63" s="13">
        <v>0</v>
      </c>
      <c r="H63" s="13">
        <v>110</v>
      </c>
      <c r="I63" s="13">
        <v>0</v>
      </c>
      <c r="J63" s="13">
        <v>110</v>
      </c>
    </row>
    <row r="64" spans="1:10" x14ac:dyDescent="0.25">
      <c r="B64" s="6" t="s">
        <v>193</v>
      </c>
      <c r="C64" s="14">
        <v>43376</v>
      </c>
      <c r="D64" s="6" t="s">
        <v>165</v>
      </c>
      <c r="F64" s="6" t="s">
        <v>189</v>
      </c>
      <c r="G64" s="13">
        <v>0</v>
      </c>
      <c r="H64" s="13">
        <v>90</v>
      </c>
      <c r="I64" s="13">
        <v>0</v>
      </c>
      <c r="J64" s="13">
        <v>90</v>
      </c>
    </row>
    <row r="65" spans="1:10" x14ac:dyDescent="0.25">
      <c r="A65" s="8" t="s">
        <v>62</v>
      </c>
      <c r="B65" s="6" t="s">
        <v>62</v>
      </c>
      <c r="C65" s="14">
        <v>43404</v>
      </c>
      <c r="D65" s="6" t="s">
        <v>137</v>
      </c>
      <c r="E65" s="6" t="s">
        <v>141</v>
      </c>
      <c r="F65" s="6" t="s">
        <v>140</v>
      </c>
      <c r="G65" s="13">
        <v>0</v>
      </c>
      <c r="H65" s="13">
        <v>0</v>
      </c>
      <c r="I65" s="13">
        <v>-1500</v>
      </c>
      <c r="J65" s="13">
        <v>-1500</v>
      </c>
    </row>
    <row r="66" spans="1:10" x14ac:dyDescent="0.25">
      <c r="A66" s="6"/>
      <c r="G66" s="13"/>
      <c r="H66" s="13"/>
      <c r="I66" s="13"/>
      <c r="J66" s="13"/>
    </row>
    <row r="67" spans="1:10" x14ac:dyDescent="0.25">
      <c r="A67" s="6" t="s">
        <v>61</v>
      </c>
      <c r="G67" s="13">
        <v>33000</v>
      </c>
      <c r="H67" s="13">
        <v>7524</v>
      </c>
      <c r="I67" s="13">
        <v>-4425</v>
      </c>
      <c r="J67" s="13">
        <v>3099</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7"/>
  <sheetViews>
    <sheetView workbookViewId="0">
      <selection activeCell="B34" sqref="B34"/>
    </sheetView>
  </sheetViews>
  <sheetFormatPr defaultRowHeight="15" x14ac:dyDescent="0.25"/>
  <cols>
    <col min="1" max="1" width="28" bestFit="1" customWidth="1"/>
    <col min="2" max="2" width="21" bestFit="1" customWidth="1"/>
    <col min="3" max="3" width="22.85546875" customWidth="1"/>
    <col min="4" max="4" width="22.85546875" bestFit="1" customWidth="1"/>
  </cols>
  <sheetData>
    <row r="1" spans="1:3" x14ac:dyDescent="0.25">
      <c r="A1" s="5" t="s">
        <v>194</v>
      </c>
      <c r="B1" t="s">
        <v>195</v>
      </c>
      <c r="C1" t="s">
        <v>196</v>
      </c>
    </row>
    <row r="2" spans="1:3" x14ac:dyDescent="0.25">
      <c r="A2" s="6" t="s">
        <v>187</v>
      </c>
      <c r="B2" s="15">
        <v>0</v>
      </c>
      <c r="C2" s="15">
        <v>200</v>
      </c>
    </row>
    <row r="3" spans="1:3" x14ac:dyDescent="0.25">
      <c r="A3" s="6" t="s">
        <v>192</v>
      </c>
      <c r="B3" s="15">
        <v>0</v>
      </c>
      <c r="C3" s="15">
        <v>200</v>
      </c>
    </row>
    <row r="4" spans="1:3" x14ac:dyDescent="0.25">
      <c r="A4" s="6" t="s">
        <v>174</v>
      </c>
      <c r="B4" s="15">
        <v>0</v>
      </c>
      <c r="C4" s="15">
        <v>624</v>
      </c>
    </row>
    <row r="5" spans="1:3" x14ac:dyDescent="0.25">
      <c r="A5" s="6" t="s">
        <v>162</v>
      </c>
      <c r="B5" s="15">
        <v>0</v>
      </c>
      <c r="C5" s="15">
        <v>6100</v>
      </c>
    </row>
    <row r="6" spans="1:3" x14ac:dyDescent="0.25">
      <c r="A6" s="6" t="s">
        <v>62</v>
      </c>
      <c r="B6" s="15">
        <v>33000</v>
      </c>
      <c r="C6" s="15">
        <v>400</v>
      </c>
    </row>
    <row r="7" spans="1:3" x14ac:dyDescent="0.25">
      <c r="A7" s="6" t="s">
        <v>61</v>
      </c>
      <c r="B7" s="15">
        <v>33000</v>
      </c>
      <c r="C7" s="15">
        <v>7524</v>
      </c>
    </row>
  </sheetData>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72</vt:i4>
      </vt:variant>
    </vt:vector>
  </HeadingPairs>
  <TitlesOfParts>
    <vt:vector size="76" baseType="lpstr">
      <vt:lpstr>Data</vt:lpstr>
      <vt:lpstr>Parameters</vt:lpstr>
      <vt:lpstr>Transactions</vt:lpstr>
      <vt:lpstr>Chart</vt:lpstr>
      <vt:lpstr>Data!Batch_Entry</vt:lpstr>
      <vt:lpstr>Data!Batch_Line</vt:lpstr>
      <vt:lpstr>Data!Batch_Number</vt:lpstr>
      <vt:lpstr>Data!Comments</vt:lpstr>
      <vt:lpstr>Data!Company_Name</vt:lpstr>
      <vt:lpstr>Data!Cost_Code</vt:lpstr>
      <vt:lpstr>Data!Cost_Code_and_Name</vt:lpstr>
      <vt:lpstr>Data!Cost_Code_Name</vt:lpstr>
      <vt:lpstr>Data!Cost_Group</vt:lpstr>
      <vt:lpstr>Data!Cost_Group_and_Name</vt:lpstr>
      <vt:lpstr>Data!Cost_Group_Name</vt:lpstr>
      <vt:lpstr>Data!Cost_or_Revenue</vt:lpstr>
      <vt:lpstr>Data!Currency</vt:lpstr>
      <vt:lpstr>Data!Customer_ID</vt:lpstr>
      <vt:lpstr>Data!Description</vt:lpstr>
      <vt:lpstr>Data!Development</vt:lpstr>
      <vt:lpstr>Data!Development_and_Name</vt:lpstr>
      <vt:lpstr>Data!Development_Manager</vt:lpstr>
      <vt:lpstr>Data!Development_Name</vt:lpstr>
      <vt:lpstr>Data!Document_Date</vt:lpstr>
      <vt:lpstr>Data!Document_Number</vt:lpstr>
      <vt:lpstr>Data!Document_Type</vt:lpstr>
      <vt:lpstr>Data!Estimated_Cost</vt:lpstr>
      <vt:lpstr>Data!Exchange_Rate</vt:lpstr>
      <vt:lpstr>Data!Fiscal_Period</vt:lpstr>
      <vt:lpstr>Data!Fiscal_Year</vt:lpstr>
      <vt:lpstr>Data!Item_Number</vt:lpstr>
      <vt:lpstr>Data!Location_Name</vt:lpstr>
      <vt:lpstr>Data!Net_Amount__FC_</vt:lpstr>
      <vt:lpstr>Data!Net_Amount__SC_</vt:lpstr>
      <vt:lpstr>Data!Net_Cost_Amount__FC_</vt:lpstr>
      <vt:lpstr>Data!Net_Cost_Amount__SC_</vt:lpstr>
      <vt:lpstr>Data!Net_Other_Amount__FC_</vt:lpstr>
      <vt:lpstr>Data!Net_Other_Amount__SC_</vt:lpstr>
      <vt:lpstr>Data!Net_Revenue_Amount__FC_</vt:lpstr>
      <vt:lpstr>Data!Net_Revenue_Amount__SC_</vt:lpstr>
      <vt:lpstr>Data!Original_Application</vt:lpstr>
      <vt:lpstr>Data!Other_Reference</vt:lpstr>
      <vt:lpstr>Parameters!PARAM_DATA_CATALOG</vt:lpstr>
      <vt:lpstr>Parameters!PARAM_EXE_PATH</vt:lpstr>
      <vt:lpstr>Parameters!PARAM_INSTANCE_ID</vt:lpstr>
      <vt:lpstr>Parameters!PARAM_INSTANCE_NAME</vt:lpstr>
      <vt:lpstr>Parameters!PARAM_REPORT_ID</vt:lpstr>
      <vt:lpstr>Parameters!PARAM_REPORT_NAME</vt:lpstr>
      <vt:lpstr>Parameters!PARAM_RUN_ON</vt:lpstr>
      <vt:lpstr>Data!Posting_Date</vt:lpstr>
      <vt:lpstr>Data!Quantity</vt:lpstr>
      <vt:lpstr>Data!RawData</vt:lpstr>
      <vt:lpstr>Data!RawDataCols</vt:lpstr>
      <vt:lpstr>Data!Recognised_Cost</vt:lpstr>
      <vt:lpstr>Data!Reference</vt:lpstr>
      <vt:lpstr>Parameters!REP_REPORT_CODE</vt:lpstr>
      <vt:lpstr>Parameters!REP_SYSTEM_CODE</vt:lpstr>
      <vt:lpstr>Parameters!REP_SYSTEM_MODULE</vt:lpstr>
      <vt:lpstr>Parameters!ROW_MASK_FILTER</vt:lpstr>
      <vt:lpstr>Data!Tax_Amount__FC_</vt:lpstr>
      <vt:lpstr>Data!Tax_Amount__SC_</vt:lpstr>
      <vt:lpstr>Data!Tax_Cost_Amount__FC_</vt:lpstr>
      <vt:lpstr>Data!Tax_Cost_Amount__SC_</vt:lpstr>
      <vt:lpstr>Data!Tax_Other_Amount__FC_</vt:lpstr>
      <vt:lpstr>Data!Tax_Other_Amount__SC_</vt:lpstr>
      <vt:lpstr>Data!Tax_Revenue_Amount__FC_</vt:lpstr>
      <vt:lpstr>Data!Tax_Revenue_Amount__SC_</vt:lpstr>
      <vt:lpstr>Data!Transaction_Date</vt:lpstr>
      <vt:lpstr>Data!Transaction_GL_Account</vt:lpstr>
      <vt:lpstr>Data!Transaction_Qty</vt:lpstr>
      <vt:lpstr>Data!Transaction_Reference</vt:lpstr>
      <vt:lpstr>Data!User_ID</vt:lpstr>
      <vt:lpstr>Data!Vendor_ID</vt:lpstr>
      <vt:lpstr>Data!Vendor_ID_and_Name</vt:lpstr>
      <vt:lpstr>Data!Vendor_Name</vt:lpstr>
      <vt:lpstr>Data!WIP_GL_Account</vt:lpstr>
    </vt:vector>
  </TitlesOfParts>
  <Company>S3C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Sage 300 Transactions by Date (S3C-R16-1)</dc:title>
  <dc:creator>Sage 300 Intelligence Reporting</dc:creator>
  <dc:description>Report Parameters_x000d_
Start Date : 01 January 2018_x000d_
End Date : 31 January 2020</dc:description>
  <cp:lastModifiedBy>Steve Bagnall</cp:lastModifiedBy>
  <dcterms:created xsi:type="dcterms:W3CDTF">2018-11-06T09:50:04Z</dcterms:created>
  <dcterms:modified xsi:type="dcterms:W3CDTF">2020-01-30T16:20:28Z</dcterms:modified>
</cp:coreProperties>
</file>